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35" activeTab="0"/>
  </bookViews>
  <sheets>
    <sheet name="Summary" sheetId="1" r:id="rId1"/>
    <sheet name="Instruct Salary Ben Detail" sheetId="2" r:id="rId2"/>
    <sheet name="NonInstruct Salary Ben Detail" sheetId="3" r:id="rId3"/>
    <sheet name="Supply Detail" sheetId="4" r:id="rId4"/>
    <sheet name="Other Operating Detail" sheetId="5" r:id="rId5"/>
    <sheet name="Capital Detail" sheetId="6" r:id="rId6"/>
    <sheet name="Other Outgo Detail" sheetId="7" r:id="rId7"/>
  </sheets>
  <definedNames>
    <definedName name="_xlnm.Print_Area" localSheetId="0">'Summary'!$A$1:$J$29</definedName>
  </definedNames>
  <calcPr fullCalcOnLoad="1"/>
</workbook>
</file>

<file path=xl/sharedStrings.xml><?xml version="1.0" encoding="utf-8"?>
<sst xmlns="http://schemas.openxmlformats.org/spreadsheetml/2006/main" count="120" uniqueCount="78">
  <si>
    <t>Object of Expenditure</t>
  </si>
  <si>
    <t>Classification/Description</t>
  </si>
  <si>
    <t>Requested Budget</t>
  </si>
  <si>
    <t>Instructional Salaries</t>
  </si>
  <si>
    <t>Noninstructional Salaries</t>
  </si>
  <si>
    <t>Employee Benefits</t>
  </si>
  <si>
    <t>Supplies and Materials</t>
  </si>
  <si>
    <t>Other Operating Expenses and Services</t>
  </si>
  <si>
    <t>Capital Outlay</t>
  </si>
  <si>
    <t>Other Outgo</t>
  </si>
  <si>
    <t>Total Direct Costs</t>
  </si>
  <si>
    <t>Total Budget Request</t>
  </si>
  <si>
    <t>Line</t>
  </si>
  <si>
    <t>Instructional Benefits</t>
  </si>
  <si>
    <t>Noninstructional Benefits</t>
  </si>
  <si>
    <t>Summary Page</t>
  </si>
  <si>
    <t>Total Indirect Costs (% of line 8)</t>
  </si>
  <si>
    <t>Instructional Salary and Benefit Detail</t>
  </si>
  <si>
    <t>Contract Instructional Employee</t>
  </si>
  <si>
    <t>Annual Rate</t>
  </si>
  <si>
    <t>Budgeted FTE</t>
  </si>
  <si>
    <t>Annual Benefit</t>
  </si>
  <si>
    <t xml:space="preserve"> Salary Budget Request</t>
  </si>
  <si>
    <t>Benefit Budget Request</t>
  </si>
  <si>
    <t>Contract Academic</t>
  </si>
  <si>
    <t>Items 1 and 3</t>
  </si>
  <si>
    <t>ESU Rate</t>
  </si>
  <si>
    <t>ESU Benefit</t>
  </si>
  <si>
    <t>ESU Benefit Budget Request</t>
  </si>
  <si>
    <t>ESU Salary Budget Request</t>
  </si>
  <si>
    <t>Number of ESU's</t>
  </si>
  <si>
    <t>3a</t>
  </si>
  <si>
    <t>3b</t>
  </si>
  <si>
    <t>Adjunct Academic</t>
  </si>
  <si>
    <t>Line Item 1 Salary Total</t>
  </si>
  <si>
    <t>Line Item 3a Benefit Total</t>
  </si>
  <si>
    <t>This worksheet is a summary of the subsequent 6 tabs</t>
  </si>
  <si>
    <t>The only entry on this worksheet is the variable % Indirect Rate highlighed in yellow above</t>
  </si>
  <si>
    <t>Academic Employee</t>
  </si>
  <si>
    <t>Employee</t>
  </si>
  <si>
    <t>Non-Instructional Salary and Benefit Detail</t>
  </si>
  <si>
    <t>Items 2 and 3</t>
  </si>
  <si>
    <t>Contract Non-Instructional Employee</t>
  </si>
  <si>
    <t>Contract Classified</t>
  </si>
  <si>
    <t>Hourly Classified</t>
  </si>
  <si>
    <t>Line Item 2 Salary Total</t>
  </si>
  <si>
    <t>Line Item 3b Benefit Total</t>
  </si>
  <si>
    <t>Hourly Rate</t>
  </si>
  <si>
    <t>Annual Hours</t>
  </si>
  <si>
    <t>Benefit Rate</t>
  </si>
  <si>
    <t>Salary Budget Request</t>
  </si>
  <si>
    <t>Supply Detail</t>
  </si>
  <si>
    <t>Supply Description</t>
  </si>
  <si>
    <t>Quantity</t>
  </si>
  <si>
    <t>Unit Cost</t>
  </si>
  <si>
    <t>Extended Cost</t>
  </si>
  <si>
    <t>Supply Sub Total</t>
  </si>
  <si>
    <t>Supply Tax</t>
  </si>
  <si>
    <t>Line Itme 4 Budget Request</t>
  </si>
  <si>
    <t>Item 4</t>
  </si>
  <si>
    <t>Other Operating</t>
  </si>
  <si>
    <t>Other Operating Sub Total</t>
  </si>
  <si>
    <t>Other Operating Tax</t>
  </si>
  <si>
    <t>Capital Detail</t>
  </si>
  <si>
    <t>Other Operating Detail</t>
  </si>
  <si>
    <t>Item 5</t>
  </si>
  <si>
    <t>Capital</t>
  </si>
  <si>
    <t>Capital Sub Total</t>
  </si>
  <si>
    <t>Capital Tax</t>
  </si>
  <si>
    <t>Line Itme 5 Budget Request</t>
  </si>
  <si>
    <t>Item 7</t>
  </si>
  <si>
    <t>Item 6</t>
  </si>
  <si>
    <t>Line Itme 6 Budget Request</t>
  </si>
  <si>
    <t>Other Outgo Detail</t>
  </si>
  <si>
    <t>Other Outgo Sub Total</t>
  </si>
  <si>
    <t>Other Outgo Tax</t>
  </si>
  <si>
    <t>Line Itme 7 Budget Request</t>
  </si>
  <si>
    <t>Grant &amp; Resource -Template for Budget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</si>
</sst>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0">
    <font>
      <sz val="11"/>
      <color theme="1"/>
      <name val="Book Antiqua"/>
      <family val="2"/>
    </font>
    <font>
      <sz val="11"/>
      <color indexed="8"/>
      <name val="Calibri"/>
      <family val="2"/>
    </font>
    <font>
      <sz val="11"/>
      <color indexed="8"/>
      <name val="Book Antiqu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b/>
      <sz val="16"/>
      <color indexed="9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6"/>
      <color theme="0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horizontal="left" indent="1"/>
    </xf>
    <xf numFmtId="3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0" fillId="0" borderId="0" xfId="0" applyNumberFormat="1" applyAlignment="1">
      <alignment/>
    </xf>
    <xf numFmtId="3" fontId="0" fillId="0" borderId="10" xfId="0" applyNumberFormat="1" applyBorder="1" applyAlignment="1">
      <alignment horizontal="center" wrapText="1"/>
    </xf>
    <xf numFmtId="164" fontId="0" fillId="0" borderId="10" xfId="0" applyNumberFormat="1" applyBorder="1" applyAlignment="1">
      <alignment horizontal="center" wrapText="1"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11" xfId="0" applyBorder="1" applyAlignment="1">
      <alignment horizontal="center" wrapText="1"/>
    </xf>
    <xf numFmtId="4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4" fontId="0" fillId="0" borderId="0" xfId="0" applyNumberFormat="1" applyAlignment="1">
      <alignment/>
    </xf>
    <xf numFmtId="4" fontId="38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0" fontId="39" fillId="3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295275</xdr:rowOff>
    </xdr:from>
    <xdr:to>
      <xdr:col>9</xdr:col>
      <xdr:colOff>876300</xdr:colOff>
      <xdr:row>0</xdr:row>
      <xdr:rowOff>857250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6696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9"/>
  <sheetViews>
    <sheetView tabSelected="1" zoomScalePageLayoutView="0" workbookViewId="0" topLeftCell="A1">
      <selection activeCell="O7" sqref="O7"/>
    </sheetView>
  </sheetViews>
  <sheetFormatPr defaultColWidth="9.00390625" defaultRowHeight="16.5"/>
  <cols>
    <col min="2" max="2" width="11.875" style="0" customWidth="1"/>
    <col min="3" max="3" width="1.625" style="0" customWidth="1"/>
    <col min="4" max="4" width="35.25390625" style="0" customWidth="1"/>
    <col min="5" max="5" width="1.625" style="0" customWidth="1"/>
    <col min="6" max="6" width="4.75390625" style="6" customWidth="1"/>
    <col min="7" max="7" width="1.625" style="0" customWidth="1"/>
    <col min="9" max="9" width="1.625" style="0" customWidth="1"/>
    <col min="10" max="10" width="11.625" style="0" customWidth="1"/>
  </cols>
  <sheetData>
    <row r="1" ht="74.25" customHeight="1"/>
    <row r="2" spans="1:10" s="29" customFormat="1" ht="20.25">
      <c r="A2" s="30" t="s">
        <v>77</v>
      </c>
      <c r="B2" s="30"/>
      <c r="C2" s="30"/>
      <c r="D2" s="30"/>
      <c r="E2" s="30"/>
      <c r="F2" s="30"/>
      <c r="G2" s="30"/>
      <c r="H2" s="30"/>
      <c r="I2" s="30"/>
      <c r="J2" s="30"/>
    </row>
    <row r="3" s="29" customFormat="1" ht="16.5">
      <c r="A3" s="29" t="s">
        <v>15</v>
      </c>
    </row>
    <row r="4" ht="17.25" thickBot="1"/>
    <row r="5" spans="2:10" s="1" customFormat="1" ht="33.75" thickBot="1">
      <c r="B5" s="3" t="s">
        <v>0</v>
      </c>
      <c r="C5" s="3"/>
      <c r="D5" s="3" t="s">
        <v>1</v>
      </c>
      <c r="E5" s="3"/>
      <c r="F5" s="3" t="s">
        <v>12</v>
      </c>
      <c r="G5" s="3"/>
      <c r="H5" s="3"/>
      <c r="I5" s="3"/>
      <c r="J5" s="3" t="s">
        <v>2</v>
      </c>
    </row>
    <row r="6" ht="17.25" thickBot="1">
      <c r="J6" s="2"/>
    </row>
    <row r="7" spans="2:10" ht="17.25" thickBot="1">
      <c r="B7" s="4">
        <v>1000</v>
      </c>
      <c r="C7" s="4"/>
      <c r="D7" s="4" t="s">
        <v>3</v>
      </c>
      <c r="E7" s="4"/>
      <c r="F7" s="7">
        <v>1</v>
      </c>
      <c r="G7" s="4"/>
      <c r="H7" s="8"/>
      <c r="I7" s="4"/>
      <c r="J7" s="5">
        <f>'Instruct Salary Ben Detail'!N24</f>
        <v>0</v>
      </c>
    </row>
    <row r="8" spans="2:10" ht="17.25" thickBot="1">
      <c r="B8" s="4"/>
      <c r="C8" s="4"/>
      <c r="D8" s="9"/>
      <c r="E8" s="4"/>
      <c r="F8" s="7"/>
      <c r="G8" s="4"/>
      <c r="H8" s="8"/>
      <c r="I8" s="4"/>
      <c r="J8" s="5"/>
    </row>
    <row r="9" spans="2:10" ht="17.25" thickBot="1">
      <c r="B9" s="4">
        <v>2000</v>
      </c>
      <c r="C9" s="4"/>
      <c r="D9" s="4" t="s">
        <v>4</v>
      </c>
      <c r="E9" s="4"/>
      <c r="F9" s="7">
        <v>2</v>
      </c>
      <c r="G9" s="4"/>
      <c r="H9" s="8"/>
      <c r="I9" s="4"/>
      <c r="J9" s="5">
        <f>'NonInstruct Salary Ben Detail'!N22</f>
        <v>0</v>
      </c>
    </row>
    <row r="10" spans="2:10" ht="17.25" thickBot="1">
      <c r="B10" s="4"/>
      <c r="C10" s="4"/>
      <c r="D10" s="9"/>
      <c r="E10" s="4"/>
      <c r="F10" s="7"/>
      <c r="G10" s="4"/>
      <c r="H10" s="8"/>
      <c r="I10" s="4"/>
      <c r="J10" s="5"/>
    </row>
    <row r="11" spans="2:10" ht="17.25" thickBot="1">
      <c r="B11" s="4">
        <v>3000</v>
      </c>
      <c r="C11" s="4"/>
      <c r="D11" s="4" t="s">
        <v>5</v>
      </c>
      <c r="E11" s="4"/>
      <c r="F11" s="7">
        <v>3</v>
      </c>
      <c r="G11" s="4"/>
      <c r="H11" s="8"/>
      <c r="I11" s="4"/>
      <c r="J11" s="5"/>
    </row>
    <row r="12" spans="2:10" ht="17.25" thickBot="1">
      <c r="B12" s="4"/>
      <c r="C12" s="4"/>
      <c r="D12" s="9" t="s">
        <v>13</v>
      </c>
      <c r="E12" s="4"/>
      <c r="F12" s="7" t="s">
        <v>31</v>
      </c>
      <c r="G12" s="4"/>
      <c r="H12" s="8"/>
      <c r="I12" s="4"/>
      <c r="J12" s="5">
        <f>'Instruct Salary Ben Detail'!N25</f>
        <v>0</v>
      </c>
    </row>
    <row r="13" spans="2:10" ht="17.25" thickBot="1">
      <c r="B13" s="4"/>
      <c r="C13" s="4"/>
      <c r="D13" s="9" t="s">
        <v>14</v>
      </c>
      <c r="E13" s="4"/>
      <c r="F13" s="7" t="s">
        <v>32</v>
      </c>
      <c r="G13" s="4"/>
      <c r="H13" s="8"/>
      <c r="I13" s="4"/>
      <c r="J13" s="5">
        <f>'NonInstruct Salary Ben Detail'!N23</f>
        <v>0</v>
      </c>
    </row>
    <row r="14" spans="2:10" ht="17.25" thickBot="1">
      <c r="B14" s="4"/>
      <c r="C14" s="4"/>
      <c r="D14" s="9"/>
      <c r="E14" s="4"/>
      <c r="F14" s="7"/>
      <c r="G14" s="4"/>
      <c r="H14" s="8"/>
      <c r="I14" s="4"/>
      <c r="J14" s="5"/>
    </row>
    <row r="15" spans="2:10" ht="17.25" thickBot="1">
      <c r="B15" s="4">
        <v>4000</v>
      </c>
      <c r="C15" s="4"/>
      <c r="D15" s="4" t="s">
        <v>6</v>
      </c>
      <c r="E15" s="4"/>
      <c r="F15" s="7">
        <v>4</v>
      </c>
      <c r="G15" s="4"/>
      <c r="H15" s="8"/>
      <c r="I15" s="4"/>
      <c r="J15" s="5">
        <f>'Supply Detail'!J36</f>
        <v>0</v>
      </c>
    </row>
    <row r="16" spans="2:10" ht="17.25" thickBot="1">
      <c r="B16" s="4"/>
      <c r="C16" s="4"/>
      <c r="D16" s="4"/>
      <c r="E16" s="4"/>
      <c r="F16" s="7"/>
      <c r="G16" s="4"/>
      <c r="H16" s="8"/>
      <c r="I16" s="4"/>
      <c r="J16" s="5"/>
    </row>
    <row r="17" spans="2:10" ht="17.25" thickBot="1">
      <c r="B17" s="4">
        <v>5000</v>
      </c>
      <c r="C17" s="4"/>
      <c r="D17" s="4" t="s">
        <v>7</v>
      </c>
      <c r="E17" s="4"/>
      <c r="F17" s="7">
        <v>5</v>
      </c>
      <c r="G17" s="4"/>
      <c r="H17" s="8"/>
      <c r="I17" s="4"/>
      <c r="J17" s="5">
        <f>'Other Operating Detail'!J36</f>
        <v>0</v>
      </c>
    </row>
    <row r="18" spans="2:10" ht="17.25" thickBot="1">
      <c r="B18" s="4"/>
      <c r="C18" s="4"/>
      <c r="D18" s="4"/>
      <c r="E18" s="4"/>
      <c r="F18" s="7"/>
      <c r="G18" s="4"/>
      <c r="H18" s="8"/>
      <c r="I18" s="4"/>
      <c r="J18" s="5"/>
    </row>
    <row r="19" spans="2:10" ht="17.25" thickBot="1">
      <c r="B19" s="4">
        <v>6000</v>
      </c>
      <c r="C19" s="4"/>
      <c r="D19" s="4" t="s">
        <v>8</v>
      </c>
      <c r="E19" s="4"/>
      <c r="F19" s="7">
        <v>6</v>
      </c>
      <c r="G19" s="4"/>
      <c r="H19" s="8"/>
      <c r="I19" s="4"/>
      <c r="J19" s="5">
        <f>'Capital Detail'!J36</f>
        <v>0</v>
      </c>
    </row>
    <row r="20" spans="2:10" ht="17.25" thickBot="1">
      <c r="B20" s="4"/>
      <c r="C20" s="4"/>
      <c r="D20" s="4"/>
      <c r="E20" s="4"/>
      <c r="F20" s="7"/>
      <c r="G20" s="4"/>
      <c r="H20" s="8"/>
      <c r="I20" s="4"/>
      <c r="J20" s="5"/>
    </row>
    <row r="21" spans="2:10" ht="17.25" thickBot="1">
      <c r="B21" s="4">
        <v>7000</v>
      </c>
      <c r="C21" s="4"/>
      <c r="D21" s="4" t="s">
        <v>9</v>
      </c>
      <c r="E21" s="4"/>
      <c r="F21" s="7">
        <v>7</v>
      </c>
      <c r="G21" s="4"/>
      <c r="H21" s="8"/>
      <c r="I21" s="4"/>
      <c r="J21" s="5">
        <f>'Other Outgo Detail'!J36</f>
        <v>0</v>
      </c>
    </row>
    <row r="22" spans="4:10" ht="17.25" thickBot="1">
      <c r="D22" s="4"/>
      <c r="E22" s="4"/>
      <c r="F22" s="7"/>
      <c r="G22" s="4"/>
      <c r="H22" s="4"/>
      <c r="I22" s="4"/>
      <c r="J22" s="5"/>
    </row>
    <row r="23" spans="4:10" ht="17.25" thickBot="1">
      <c r="D23" s="4" t="s">
        <v>10</v>
      </c>
      <c r="E23" s="4"/>
      <c r="F23" s="7">
        <v>8</v>
      </c>
      <c r="G23" s="4"/>
      <c r="H23" s="4"/>
      <c r="I23" s="4"/>
      <c r="J23" s="5">
        <f>SUM(J6:J22)</f>
        <v>0</v>
      </c>
    </row>
    <row r="24" spans="4:10" ht="17.25" thickBot="1">
      <c r="D24" s="4" t="s">
        <v>16</v>
      </c>
      <c r="E24" s="4"/>
      <c r="F24" s="7">
        <v>9</v>
      </c>
      <c r="G24" s="4"/>
      <c r="H24" s="19">
        <v>0.04</v>
      </c>
      <c r="I24" s="4"/>
      <c r="J24" s="5">
        <f>H24*J23</f>
        <v>0</v>
      </c>
    </row>
    <row r="25" spans="4:10" ht="17.25" thickBot="1">
      <c r="D25" s="4" t="s">
        <v>11</v>
      </c>
      <c r="E25" s="4"/>
      <c r="F25" s="7">
        <v>10</v>
      </c>
      <c r="G25" s="4"/>
      <c r="H25" s="4"/>
      <c r="I25" s="4"/>
      <c r="J25" s="5">
        <f>J24+J23</f>
        <v>0</v>
      </c>
    </row>
    <row r="28" ht="16.5">
      <c r="B28" t="s">
        <v>36</v>
      </c>
    </row>
    <row r="29" spans="2:10" ht="16.5">
      <c r="B29" s="20" t="s">
        <v>37</v>
      </c>
      <c r="C29" s="20"/>
      <c r="D29" s="20"/>
      <c r="E29" s="20"/>
      <c r="F29" s="21"/>
      <c r="G29" s="20"/>
      <c r="H29" s="20"/>
      <c r="I29" s="20"/>
      <c r="J29" s="20"/>
    </row>
  </sheetData>
  <sheetProtection/>
  <mergeCells count="1">
    <mergeCell ref="A2:J2"/>
  </mergeCells>
  <printOptions horizontalCentered="1"/>
  <pageMargins left="0.7" right="0.7" top="0.75" bottom="0.75" header="0.3" footer="0.3"/>
  <pageSetup fitToHeight="1" fitToWidth="1"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A1">
      <selection activeCell="Q14" sqref="Q14"/>
    </sheetView>
  </sheetViews>
  <sheetFormatPr defaultColWidth="9.00390625" defaultRowHeight="16.5"/>
  <cols>
    <col min="1" max="1" width="2.875" style="0" customWidth="1"/>
    <col min="3" max="3" width="1.625" style="0" customWidth="1"/>
    <col min="4" max="4" width="19.125" style="0" customWidth="1"/>
    <col min="5" max="5" width="1.625" style="0" customWidth="1"/>
    <col min="6" max="6" width="9.00390625" style="2" customWidth="1"/>
    <col min="7" max="7" width="1.625" style="2" customWidth="1"/>
    <col min="8" max="8" width="9.00390625" style="2" customWidth="1"/>
    <col min="9" max="9" width="1.625" style="0" customWidth="1"/>
    <col min="10" max="10" width="9.00390625" style="12" customWidth="1"/>
    <col min="11" max="11" width="1.625" style="0" customWidth="1"/>
    <col min="12" max="12" width="9.00390625" style="2" customWidth="1"/>
    <col min="13" max="13" width="1.625" style="0" customWidth="1"/>
    <col min="14" max="14" width="9.00390625" style="2" customWidth="1"/>
  </cols>
  <sheetData>
    <row r="2" ht="16.5">
      <c r="B2" s="25" t="s">
        <v>17</v>
      </c>
    </row>
    <row r="3" ht="16.5">
      <c r="B3" s="25" t="s">
        <v>25</v>
      </c>
    </row>
    <row r="4" ht="17.25" thickBot="1"/>
    <row r="5" spans="4:14" s="1" customFormat="1" ht="50.25" thickBot="1">
      <c r="D5" s="3" t="s">
        <v>18</v>
      </c>
      <c r="E5" s="3"/>
      <c r="F5" s="13" t="s">
        <v>19</v>
      </c>
      <c r="G5" s="13"/>
      <c r="H5" s="13" t="s">
        <v>21</v>
      </c>
      <c r="I5" s="3"/>
      <c r="J5" s="14" t="s">
        <v>20</v>
      </c>
      <c r="K5" s="3"/>
      <c r="L5" s="13" t="s">
        <v>22</v>
      </c>
      <c r="M5" s="3"/>
      <c r="N5" s="13" t="s">
        <v>23</v>
      </c>
    </row>
    <row r="6" ht="17.25" thickBot="1"/>
    <row r="7" spans="4:14" ht="17.25" thickBot="1">
      <c r="D7" s="4" t="s">
        <v>24</v>
      </c>
      <c r="E7" s="4"/>
      <c r="F7" s="5">
        <v>0</v>
      </c>
      <c r="G7" s="5"/>
      <c r="H7" s="5">
        <f>0.3*F7</f>
        <v>0</v>
      </c>
      <c r="I7" s="4"/>
      <c r="J7" s="8">
        <v>0</v>
      </c>
      <c r="K7" s="4"/>
      <c r="L7" s="5">
        <f>J7*F7</f>
        <v>0</v>
      </c>
      <c r="M7" s="4"/>
      <c r="N7" s="5">
        <f>J7*H7</f>
        <v>0</v>
      </c>
    </row>
    <row r="8" spans="4:14" ht="17.25" thickBot="1">
      <c r="D8" s="4" t="s">
        <v>24</v>
      </c>
      <c r="E8" s="4"/>
      <c r="F8" s="5">
        <v>0</v>
      </c>
      <c r="G8" s="5"/>
      <c r="H8" s="5">
        <f>0.3*F8</f>
        <v>0</v>
      </c>
      <c r="I8" s="4"/>
      <c r="J8" s="8">
        <v>0</v>
      </c>
      <c r="K8" s="4"/>
      <c r="L8" s="5">
        <f>J8*F8</f>
        <v>0</v>
      </c>
      <c r="M8" s="4"/>
      <c r="N8" s="5">
        <f>J8*H8</f>
        <v>0</v>
      </c>
    </row>
    <row r="9" spans="4:14" ht="17.25" thickBot="1">
      <c r="D9" s="4" t="s">
        <v>24</v>
      </c>
      <c r="E9" s="4"/>
      <c r="F9" s="5">
        <v>0</v>
      </c>
      <c r="G9" s="5"/>
      <c r="H9" s="5">
        <f>0.3*F9</f>
        <v>0</v>
      </c>
      <c r="I9" s="4"/>
      <c r="J9" s="8">
        <v>0</v>
      </c>
      <c r="K9" s="4"/>
      <c r="L9" s="5">
        <f>J9*F9</f>
        <v>0</v>
      </c>
      <c r="M9" s="4"/>
      <c r="N9" s="5">
        <f>J9*H9</f>
        <v>0</v>
      </c>
    </row>
    <row r="10" ht="17.25" thickBot="1"/>
    <row r="11" spans="4:14" ht="17.25" thickBot="1">
      <c r="D11" s="4" t="s">
        <v>33</v>
      </c>
      <c r="E11" s="4"/>
      <c r="F11" s="5">
        <v>0</v>
      </c>
      <c r="G11" s="5"/>
      <c r="H11" s="5">
        <f>0.12*F11</f>
        <v>0</v>
      </c>
      <c r="I11" s="4"/>
      <c r="J11" s="8">
        <v>0</v>
      </c>
      <c r="K11" s="4"/>
      <c r="L11" s="5">
        <f>J11*F11</f>
        <v>0</v>
      </c>
      <c r="M11" s="4"/>
      <c r="N11" s="5">
        <f>J11*H11</f>
        <v>0</v>
      </c>
    </row>
    <row r="12" spans="4:14" ht="17.25" thickBot="1">
      <c r="D12" s="4" t="s">
        <v>33</v>
      </c>
      <c r="E12" s="4"/>
      <c r="F12" s="5">
        <v>0</v>
      </c>
      <c r="G12" s="5"/>
      <c r="H12" s="5">
        <f>0.12*F12</f>
        <v>0</v>
      </c>
      <c r="I12" s="4"/>
      <c r="J12" s="8">
        <v>0</v>
      </c>
      <c r="K12" s="4"/>
      <c r="L12" s="5">
        <f>J12*F12</f>
        <v>0</v>
      </c>
      <c r="M12" s="4"/>
      <c r="N12" s="5">
        <f>J12*H12</f>
        <v>0</v>
      </c>
    </row>
    <row r="13" spans="4:14" ht="17.25" thickBot="1">
      <c r="D13" s="4" t="s">
        <v>33</v>
      </c>
      <c r="E13" s="4"/>
      <c r="F13" s="5">
        <v>0</v>
      </c>
      <c r="G13" s="5"/>
      <c r="H13" s="5">
        <f>0.12*F13</f>
        <v>0</v>
      </c>
      <c r="I13" s="4"/>
      <c r="J13" s="8">
        <v>0</v>
      </c>
      <c r="K13" s="4"/>
      <c r="L13" s="5">
        <f>J13*F13</f>
        <v>0</v>
      </c>
      <c r="M13" s="4"/>
      <c r="N13" s="5">
        <f>J13*H13</f>
        <v>0</v>
      </c>
    </row>
    <row r="15" ht="17.25" thickBot="1"/>
    <row r="16" spans="4:14" s="1" customFormat="1" ht="66.75" thickBot="1">
      <c r="D16" s="22" t="s">
        <v>39</v>
      </c>
      <c r="E16" s="3"/>
      <c r="F16" s="13" t="s">
        <v>26</v>
      </c>
      <c r="G16" s="13"/>
      <c r="H16" s="13" t="s">
        <v>27</v>
      </c>
      <c r="I16" s="3"/>
      <c r="J16" s="14" t="s">
        <v>30</v>
      </c>
      <c r="K16" s="3"/>
      <c r="L16" s="13" t="s">
        <v>29</v>
      </c>
      <c r="M16" s="3"/>
      <c r="N16" s="13" t="s">
        <v>28</v>
      </c>
    </row>
    <row r="17" spans="6:14" s="1" customFormat="1" ht="17.25" thickBot="1">
      <c r="F17" s="10"/>
      <c r="G17" s="10"/>
      <c r="H17" s="10"/>
      <c r="J17" s="11"/>
      <c r="L17" s="10"/>
      <c r="N17" s="10"/>
    </row>
    <row r="18" spans="4:14" ht="17.25" thickBot="1">
      <c r="D18" s="7" t="s">
        <v>38</v>
      </c>
      <c r="E18" s="4"/>
      <c r="F18" s="5">
        <v>1033.67</v>
      </c>
      <c r="G18" s="5"/>
      <c r="H18" s="5">
        <v>215</v>
      </c>
      <c r="I18" s="4"/>
      <c r="J18" s="8">
        <v>0</v>
      </c>
      <c r="K18" s="4"/>
      <c r="L18" s="5">
        <f>F18*J18</f>
        <v>0</v>
      </c>
      <c r="M18" s="4"/>
      <c r="N18" s="5">
        <f>H18*J18</f>
        <v>0</v>
      </c>
    </row>
    <row r="19" spans="4:14" ht="17.25" thickBot="1">
      <c r="D19" s="7" t="s">
        <v>38</v>
      </c>
      <c r="E19" s="4"/>
      <c r="F19" s="5">
        <v>1033.67</v>
      </c>
      <c r="G19" s="5"/>
      <c r="H19" s="5">
        <v>215</v>
      </c>
      <c r="I19" s="4"/>
      <c r="J19" s="8">
        <v>0</v>
      </c>
      <c r="K19" s="4"/>
      <c r="L19" s="5">
        <f>F19*J19</f>
        <v>0</v>
      </c>
      <c r="M19" s="4"/>
      <c r="N19" s="5">
        <f>H19*J19</f>
        <v>0</v>
      </c>
    </row>
    <row r="20" spans="4:14" ht="17.25" thickBot="1">
      <c r="D20" s="7" t="s">
        <v>38</v>
      </c>
      <c r="E20" s="4"/>
      <c r="F20" s="5">
        <v>1033.67</v>
      </c>
      <c r="G20" s="5"/>
      <c r="H20" s="5">
        <v>215</v>
      </c>
      <c r="I20" s="4"/>
      <c r="J20" s="8">
        <v>0</v>
      </c>
      <c r="K20" s="4"/>
      <c r="L20" s="5">
        <f>F20*J20</f>
        <v>0</v>
      </c>
      <c r="M20" s="4"/>
      <c r="N20" s="5">
        <f>H20*J20</f>
        <v>0</v>
      </c>
    </row>
    <row r="23" ht="17.25" thickBot="1"/>
    <row r="24" spans="8:14" ht="17.25" thickBot="1">
      <c r="H24" s="15" t="s">
        <v>34</v>
      </c>
      <c r="I24" s="16"/>
      <c r="J24" s="17"/>
      <c r="K24" s="16"/>
      <c r="L24" s="18"/>
      <c r="M24" s="16"/>
      <c r="N24" s="5">
        <f>L7+L8+L9+L11+L12+L13+L18+L19+L20</f>
        <v>0</v>
      </c>
    </row>
    <row r="25" spans="8:14" ht="17.25" thickBot="1">
      <c r="H25" s="15" t="s">
        <v>35</v>
      </c>
      <c r="I25" s="16"/>
      <c r="J25" s="17"/>
      <c r="K25" s="16"/>
      <c r="L25" s="18"/>
      <c r="M25" s="16"/>
      <c r="N25" s="5">
        <f>N7+N8+N9+N11+N12+N13+N18+N19+N20</f>
        <v>0</v>
      </c>
    </row>
  </sheetData>
  <sheetProtection/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3"/>
  <sheetViews>
    <sheetView zoomScalePageLayoutView="0" workbookViewId="0" topLeftCell="A1">
      <selection activeCell="J17" sqref="J17"/>
    </sheetView>
  </sheetViews>
  <sheetFormatPr defaultColWidth="9.00390625" defaultRowHeight="16.5"/>
  <cols>
    <col min="1" max="1" width="2.50390625" style="0" customWidth="1"/>
    <col min="3" max="3" width="1.625" style="0" customWidth="1"/>
    <col min="4" max="4" width="19.125" style="0" customWidth="1"/>
    <col min="5" max="5" width="1.625" style="0" customWidth="1"/>
    <col min="6" max="6" width="9.00390625" style="2" customWidth="1"/>
    <col min="7" max="7" width="1.625" style="2" customWidth="1"/>
    <col min="8" max="8" width="9.00390625" style="2" customWidth="1"/>
    <col min="9" max="9" width="1.625" style="0" customWidth="1"/>
    <col min="10" max="10" width="9.00390625" style="12" customWidth="1"/>
    <col min="11" max="11" width="1.625" style="0" customWidth="1"/>
    <col min="12" max="12" width="9.00390625" style="2" customWidth="1"/>
    <col min="13" max="13" width="1.625" style="0" customWidth="1"/>
    <col min="14" max="14" width="9.00390625" style="2" customWidth="1"/>
  </cols>
  <sheetData>
    <row r="2" ht="16.5">
      <c r="B2" s="25" t="s">
        <v>40</v>
      </c>
    </row>
    <row r="3" ht="16.5">
      <c r="B3" s="25" t="s">
        <v>41</v>
      </c>
    </row>
    <row r="4" ht="17.25" thickBot="1"/>
    <row r="5" spans="1:14" ht="50.25" thickBot="1">
      <c r="A5" s="1"/>
      <c r="B5" s="1"/>
      <c r="C5" s="1"/>
      <c r="D5" s="3" t="s">
        <v>42</v>
      </c>
      <c r="E5" s="3"/>
      <c r="F5" s="13" t="s">
        <v>19</v>
      </c>
      <c r="G5" s="13"/>
      <c r="H5" s="13" t="s">
        <v>21</v>
      </c>
      <c r="I5" s="3"/>
      <c r="J5" s="14" t="s">
        <v>20</v>
      </c>
      <c r="K5" s="3"/>
      <c r="L5" s="13" t="s">
        <v>22</v>
      </c>
      <c r="M5" s="3"/>
      <c r="N5" s="13" t="s">
        <v>23</v>
      </c>
    </row>
    <row r="6" ht="17.25" thickBot="1"/>
    <row r="7" spans="4:14" ht="17.25" thickBot="1">
      <c r="D7" s="4" t="s">
        <v>43</v>
      </c>
      <c r="E7" s="4"/>
      <c r="F7" s="5">
        <v>0</v>
      </c>
      <c r="G7" s="5"/>
      <c r="H7" s="5">
        <v>0</v>
      </c>
      <c r="I7" s="4"/>
      <c r="J7" s="8">
        <v>0</v>
      </c>
      <c r="K7" s="4"/>
      <c r="L7" s="5">
        <f>J7*F7</f>
        <v>0</v>
      </c>
      <c r="M7" s="4"/>
      <c r="N7" s="5">
        <f>J7*H7</f>
        <v>0</v>
      </c>
    </row>
    <row r="8" spans="4:14" ht="17.25" thickBot="1">
      <c r="D8" s="4" t="s">
        <v>43</v>
      </c>
      <c r="E8" s="4"/>
      <c r="F8" s="5">
        <v>0</v>
      </c>
      <c r="G8" s="5"/>
      <c r="H8" s="5">
        <f>0.3*F8</f>
        <v>0</v>
      </c>
      <c r="I8" s="4"/>
      <c r="J8" s="8">
        <v>0</v>
      </c>
      <c r="K8" s="4"/>
      <c r="L8" s="5">
        <f>J8*F8</f>
        <v>0</v>
      </c>
      <c r="M8" s="4"/>
      <c r="N8" s="5">
        <f>J8*H8</f>
        <v>0</v>
      </c>
    </row>
    <row r="9" spans="4:14" ht="17.25" thickBot="1">
      <c r="D9" s="4" t="s">
        <v>43</v>
      </c>
      <c r="E9" s="4"/>
      <c r="F9" s="5">
        <v>0</v>
      </c>
      <c r="G9" s="5"/>
      <c r="H9" s="5">
        <f>0.3*F9</f>
        <v>0</v>
      </c>
      <c r="I9" s="4"/>
      <c r="J9" s="8">
        <v>0</v>
      </c>
      <c r="K9" s="4"/>
      <c r="L9" s="5">
        <f>J9*F9</f>
        <v>0</v>
      </c>
      <c r="M9" s="4"/>
      <c r="N9" s="5">
        <f>J9*H9</f>
        <v>0</v>
      </c>
    </row>
    <row r="11" ht="17.25" thickBot="1"/>
    <row r="12" spans="4:14" s="1" customFormat="1" ht="50.25" thickBot="1">
      <c r="D12" s="3"/>
      <c r="E12" s="3"/>
      <c r="F12" s="13" t="s">
        <v>47</v>
      </c>
      <c r="G12" s="13"/>
      <c r="H12" s="13" t="s">
        <v>48</v>
      </c>
      <c r="I12" s="3"/>
      <c r="J12" s="14" t="s">
        <v>49</v>
      </c>
      <c r="K12" s="3"/>
      <c r="L12" s="13" t="s">
        <v>50</v>
      </c>
      <c r="M12" s="3"/>
      <c r="N12" s="13" t="s">
        <v>23</v>
      </c>
    </row>
    <row r="13" spans="6:14" s="1" customFormat="1" ht="17.25" thickBot="1">
      <c r="F13" s="10"/>
      <c r="G13" s="10"/>
      <c r="H13" s="10"/>
      <c r="J13" s="11"/>
      <c r="L13" s="10"/>
      <c r="N13" s="10"/>
    </row>
    <row r="14" spans="4:14" ht="17.25" thickBot="1">
      <c r="D14" s="4" t="s">
        <v>44</v>
      </c>
      <c r="E14" s="4"/>
      <c r="F14" s="23">
        <v>0</v>
      </c>
      <c r="G14" s="5"/>
      <c r="H14" s="24">
        <v>0</v>
      </c>
      <c r="I14" s="4"/>
      <c r="J14" s="8">
        <v>0</v>
      </c>
      <c r="K14" s="4"/>
      <c r="L14" s="5">
        <f>F14*H14</f>
        <v>0</v>
      </c>
      <c r="M14" s="4"/>
      <c r="N14" s="5">
        <f>J14*L14</f>
        <v>0</v>
      </c>
    </row>
    <row r="15" spans="4:14" ht="17.25" thickBot="1">
      <c r="D15" s="4" t="s">
        <v>44</v>
      </c>
      <c r="E15" s="4"/>
      <c r="F15" s="23">
        <v>0</v>
      </c>
      <c r="G15" s="5"/>
      <c r="H15" s="24">
        <v>0</v>
      </c>
      <c r="I15" s="4"/>
      <c r="J15" s="8">
        <v>0</v>
      </c>
      <c r="K15" s="4"/>
      <c r="L15" s="5">
        <f>F15*H15</f>
        <v>0</v>
      </c>
      <c r="M15" s="4"/>
      <c r="N15" s="5">
        <f>J15*L15</f>
        <v>0</v>
      </c>
    </row>
    <row r="16" spans="4:14" ht="17.25" thickBot="1">
      <c r="D16" s="4" t="s">
        <v>44</v>
      </c>
      <c r="E16" s="4"/>
      <c r="F16" s="23">
        <v>0</v>
      </c>
      <c r="G16" s="5"/>
      <c r="H16" s="24">
        <v>0</v>
      </c>
      <c r="I16" s="4"/>
      <c r="J16" s="8">
        <v>0</v>
      </c>
      <c r="K16" s="4"/>
      <c r="L16" s="5">
        <f>F16*H16</f>
        <v>0</v>
      </c>
      <c r="M16" s="4"/>
      <c r="N16" s="5">
        <f>J16*L16</f>
        <v>0</v>
      </c>
    </row>
    <row r="21" ht="17.25" thickBot="1"/>
    <row r="22" spans="8:14" ht="17.25" thickBot="1">
      <c r="H22" s="15" t="s">
        <v>45</v>
      </c>
      <c r="I22" s="16"/>
      <c r="J22" s="17"/>
      <c r="K22" s="16"/>
      <c r="L22" s="18"/>
      <c r="M22" s="16"/>
      <c r="N22" s="5">
        <f>L7+L8+L9+L14+L15+L16</f>
        <v>0</v>
      </c>
    </row>
    <row r="23" spans="8:14" ht="17.25" thickBot="1">
      <c r="H23" s="15" t="s">
        <v>46</v>
      </c>
      <c r="I23" s="16"/>
      <c r="J23" s="17"/>
      <c r="K23" s="16"/>
      <c r="L23" s="18"/>
      <c r="M23" s="16"/>
      <c r="N23" s="5">
        <f>N7+N8+N9+N14+N15+N16</f>
        <v>0</v>
      </c>
    </row>
  </sheetData>
  <sheetProtection/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6"/>
  <sheetViews>
    <sheetView zoomScalePageLayoutView="0" workbookViewId="0" topLeftCell="A1">
      <selection activeCell="H10" sqref="H10"/>
    </sheetView>
  </sheetViews>
  <sheetFormatPr defaultColWidth="9.00390625" defaultRowHeight="16.5"/>
  <cols>
    <col min="1" max="1" width="2.25390625" style="0" customWidth="1"/>
    <col min="3" max="3" width="1.25" style="0" customWidth="1"/>
    <col min="4" max="4" width="35.75390625" style="0" customWidth="1"/>
    <col min="5" max="5" width="1.625" style="0" customWidth="1"/>
    <col min="7" max="7" width="1.625" style="0" customWidth="1"/>
    <col min="8" max="8" width="9.00390625" style="27" customWidth="1"/>
    <col min="9" max="9" width="1.625" style="0" customWidth="1"/>
    <col min="10" max="10" width="13.00390625" style="27" customWidth="1"/>
  </cols>
  <sheetData>
    <row r="2" ht="16.5">
      <c r="B2" s="25" t="s">
        <v>51</v>
      </c>
    </row>
    <row r="3" ht="16.5">
      <c r="B3" s="25" t="s">
        <v>59</v>
      </c>
    </row>
    <row r="4" ht="17.25" thickBot="1"/>
    <row r="5" spans="4:10" ht="17.25" thickBot="1">
      <c r="D5" s="26" t="s">
        <v>52</v>
      </c>
      <c r="E5" s="4"/>
      <c r="F5" s="26" t="s">
        <v>53</v>
      </c>
      <c r="G5" s="4"/>
      <c r="H5" s="28" t="s">
        <v>54</v>
      </c>
      <c r="I5" s="4"/>
      <c r="J5" s="28" t="s">
        <v>55</v>
      </c>
    </row>
    <row r="6" spans="4:10" ht="17.25" thickBot="1">
      <c r="D6" s="4" t="s">
        <v>52</v>
      </c>
      <c r="E6" s="4"/>
      <c r="F6" s="4">
        <v>0</v>
      </c>
      <c r="G6" s="4"/>
      <c r="H6" s="23">
        <v>0</v>
      </c>
      <c r="I6" s="4"/>
      <c r="J6" s="23">
        <f aca="true" t="shared" si="0" ref="J6:J32">H6*F6</f>
        <v>0</v>
      </c>
    </row>
    <row r="7" spans="4:10" ht="17.25" thickBot="1">
      <c r="D7" s="4" t="s">
        <v>52</v>
      </c>
      <c r="E7" s="4"/>
      <c r="F7" s="4">
        <v>0</v>
      </c>
      <c r="G7" s="4"/>
      <c r="H7" s="23">
        <v>0</v>
      </c>
      <c r="I7" s="4"/>
      <c r="J7" s="23">
        <f t="shared" si="0"/>
        <v>0</v>
      </c>
    </row>
    <row r="8" spans="4:10" ht="17.25" thickBot="1">
      <c r="D8" s="4" t="s">
        <v>52</v>
      </c>
      <c r="E8" s="4"/>
      <c r="F8" s="4">
        <v>0</v>
      </c>
      <c r="G8" s="4"/>
      <c r="H8" s="23">
        <v>0</v>
      </c>
      <c r="I8" s="4"/>
      <c r="J8" s="23">
        <f t="shared" si="0"/>
        <v>0</v>
      </c>
    </row>
    <row r="9" spans="4:10" ht="17.25" thickBot="1">
      <c r="D9" s="4" t="s">
        <v>52</v>
      </c>
      <c r="E9" s="4"/>
      <c r="F9" s="4">
        <v>0</v>
      </c>
      <c r="G9" s="4"/>
      <c r="H9" s="23">
        <v>0</v>
      </c>
      <c r="I9" s="4"/>
      <c r="J9" s="23">
        <f t="shared" si="0"/>
        <v>0</v>
      </c>
    </row>
    <row r="10" spans="4:10" ht="17.25" thickBot="1">
      <c r="D10" s="4"/>
      <c r="E10" s="4"/>
      <c r="F10" s="4"/>
      <c r="G10" s="4"/>
      <c r="H10" s="23"/>
      <c r="I10" s="4"/>
      <c r="J10" s="23">
        <f t="shared" si="0"/>
        <v>0</v>
      </c>
    </row>
    <row r="11" spans="4:10" ht="17.25" thickBot="1">
      <c r="D11" s="4"/>
      <c r="E11" s="4"/>
      <c r="F11" s="4"/>
      <c r="G11" s="4"/>
      <c r="H11" s="23"/>
      <c r="I11" s="4"/>
      <c r="J11" s="23">
        <f t="shared" si="0"/>
        <v>0</v>
      </c>
    </row>
    <row r="12" spans="4:10" ht="17.25" thickBot="1">
      <c r="D12" s="4"/>
      <c r="E12" s="4"/>
      <c r="F12" s="4"/>
      <c r="G12" s="4"/>
      <c r="H12" s="23"/>
      <c r="I12" s="4"/>
      <c r="J12" s="23">
        <f t="shared" si="0"/>
        <v>0</v>
      </c>
    </row>
    <row r="13" spans="4:10" ht="17.25" thickBot="1">
      <c r="D13" s="4"/>
      <c r="E13" s="4"/>
      <c r="F13" s="4"/>
      <c r="G13" s="4"/>
      <c r="H13" s="23"/>
      <c r="I13" s="4"/>
      <c r="J13" s="23">
        <f t="shared" si="0"/>
        <v>0</v>
      </c>
    </row>
    <row r="14" spans="4:10" ht="17.25" thickBot="1">
      <c r="D14" s="4"/>
      <c r="E14" s="4"/>
      <c r="F14" s="4"/>
      <c r="G14" s="4"/>
      <c r="H14" s="23"/>
      <c r="I14" s="4"/>
      <c r="J14" s="23">
        <f t="shared" si="0"/>
        <v>0</v>
      </c>
    </row>
    <row r="15" spans="4:10" ht="17.25" thickBot="1">
      <c r="D15" s="4"/>
      <c r="E15" s="4"/>
      <c r="F15" s="4"/>
      <c r="G15" s="4"/>
      <c r="H15" s="23"/>
      <c r="I15" s="4"/>
      <c r="J15" s="23">
        <f t="shared" si="0"/>
        <v>0</v>
      </c>
    </row>
    <row r="16" spans="4:10" ht="17.25" thickBot="1">
      <c r="D16" s="4"/>
      <c r="E16" s="4"/>
      <c r="F16" s="4"/>
      <c r="G16" s="4"/>
      <c r="H16" s="23"/>
      <c r="I16" s="4"/>
      <c r="J16" s="23">
        <f t="shared" si="0"/>
        <v>0</v>
      </c>
    </row>
    <row r="17" spans="4:10" ht="17.25" thickBot="1">
      <c r="D17" s="4"/>
      <c r="E17" s="4"/>
      <c r="F17" s="4"/>
      <c r="G17" s="4"/>
      <c r="H17" s="23"/>
      <c r="I17" s="4"/>
      <c r="J17" s="23">
        <f t="shared" si="0"/>
        <v>0</v>
      </c>
    </row>
    <row r="18" spans="4:10" ht="17.25" thickBot="1">
      <c r="D18" s="4"/>
      <c r="E18" s="4"/>
      <c r="F18" s="4"/>
      <c r="G18" s="4"/>
      <c r="H18" s="23"/>
      <c r="I18" s="4"/>
      <c r="J18" s="23">
        <f t="shared" si="0"/>
        <v>0</v>
      </c>
    </row>
    <row r="19" spans="4:10" ht="17.25" thickBot="1">
      <c r="D19" s="4"/>
      <c r="E19" s="4"/>
      <c r="F19" s="4"/>
      <c r="G19" s="4"/>
      <c r="H19" s="23"/>
      <c r="I19" s="4"/>
      <c r="J19" s="23">
        <f t="shared" si="0"/>
        <v>0</v>
      </c>
    </row>
    <row r="20" spans="4:10" ht="17.25" thickBot="1">
      <c r="D20" s="4"/>
      <c r="E20" s="4"/>
      <c r="F20" s="4"/>
      <c r="G20" s="4"/>
      <c r="H20" s="23"/>
      <c r="I20" s="4"/>
      <c r="J20" s="23">
        <f t="shared" si="0"/>
        <v>0</v>
      </c>
    </row>
    <row r="21" spans="4:10" ht="17.25" thickBot="1">
      <c r="D21" s="4"/>
      <c r="E21" s="4"/>
      <c r="F21" s="4"/>
      <c r="G21" s="4"/>
      <c r="H21" s="23"/>
      <c r="I21" s="4"/>
      <c r="J21" s="23">
        <f t="shared" si="0"/>
        <v>0</v>
      </c>
    </row>
    <row r="22" spans="4:10" ht="17.25" thickBot="1">
      <c r="D22" s="4"/>
      <c r="E22" s="4"/>
      <c r="F22" s="4"/>
      <c r="G22" s="4"/>
      <c r="H22" s="23"/>
      <c r="I22" s="4"/>
      <c r="J22" s="23">
        <f t="shared" si="0"/>
        <v>0</v>
      </c>
    </row>
    <row r="23" spans="4:10" ht="17.25" thickBot="1">
      <c r="D23" s="4"/>
      <c r="E23" s="4"/>
      <c r="F23" s="4"/>
      <c r="G23" s="4"/>
      <c r="H23" s="23"/>
      <c r="I23" s="4"/>
      <c r="J23" s="23">
        <f t="shared" si="0"/>
        <v>0</v>
      </c>
    </row>
    <row r="24" spans="4:10" ht="17.25" thickBot="1">
      <c r="D24" s="4"/>
      <c r="E24" s="4"/>
      <c r="F24" s="4"/>
      <c r="G24" s="4"/>
      <c r="H24" s="23"/>
      <c r="I24" s="4"/>
      <c r="J24" s="23">
        <f t="shared" si="0"/>
        <v>0</v>
      </c>
    </row>
    <row r="25" spans="4:10" ht="17.25" thickBot="1">
      <c r="D25" s="4"/>
      <c r="E25" s="4"/>
      <c r="F25" s="4"/>
      <c r="G25" s="4"/>
      <c r="H25" s="23"/>
      <c r="I25" s="4"/>
      <c r="J25" s="23">
        <f t="shared" si="0"/>
        <v>0</v>
      </c>
    </row>
    <row r="26" spans="4:10" ht="17.25" thickBot="1">
      <c r="D26" s="4"/>
      <c r="E26" s="4"/>
      <c r="F26" s="4"/>
      <c r="G26" s="4"/>
      <c r="H26" s="23"/>
      <c r="I26" s="4"/>
      <c r="J26" s="23">
        <f t="shared" si="0"/>
        <v>0</v>
      </c>
    </row>
    <row r="27" spans="4:10" ht="17.25" thickBot="1">
      <c r="D27" s="4"/>
      <c r="E27" s="4"/>
      <c r="F27" s="4"/>
      <c r="G27" s="4"/>
      <c r="H27" s="23"/>
      <c r="I27" s="4"/>
      <c r="J27" s="23">
        <f t="shared" si="0"/>
        <v>0</v>
      </c>
    </row>
    <row r="28" spans="4:10" ht="17.25" thickBot="1">
      <c r="D28" s="4"/>
      <c r="E28" s="4"/>
      <c r="F28" s="4"/>
      <c r="G28" s="4"/>
      <c r="H28" s="23"/>
      <c r="I28" s="4"/>
      <c r="J28" s="23">
        <f t="shared" si="0"/>
        <v>0</v>
      </c>
    </row>
    <row r="29" spans="4:10" ht="17.25" thickBot="1">
      <c r="D29" s="4"/>
      <c r="E29" s="4"/>
      <c r="F29" s="4"/>
      <c r="G29" s="4"/>
      <c r="H29" s="23"/>
      <c r="I29" s="4"/>
      <c r="J29" s="23">
        <f t="shared" si="0"/>
        <v>0</v>
      </c>
    </row>
    <row r="30" spans="4:10" ht="17.25" thickBot="1">
      <c r="D30" s="4"/>
      <c r="E30" s="4"/>
      <c r="F30" s="4"/>
      <c r="G30" s="4"/>
      <c r="H30" s="23"/>
      <c r="I30" s="4"/>
      <c r="J30" s="23">
        <f t="shared" si="0"/>
        <v>0</v>
      </c>
    </row>
    <row r="31" spans="4:10" ht="17.25" thickBot="1">
      <c r="D31" s="4"/>
      <c r="E31" s="4"/>
      <c r="F31" s="4"/>
      <c r="G31" s="4"/>
      <c r="H31" s="23"/>
      <c r="I31" s="4"/>
      <c r="J31" s="23">
        <f t="shared" si="0"/>
        <v>0</v>
      </c>
    </row>
    <row r="32" spans="4:10" ht="17.25" thickBot="1">
      <c r="D32" s="4"/>
      <c r="E32" s="4"/>
      <c r="F32" s="4"/>
      <c r="G32" s="4"/>
      <c r="H32" s="23"/>
      <c r="I32" s="4"/>
      <c r="J32" s="23">
        <f t="shared" si="0"/>
        <v>0</v>
      </c>
    </row>
    <row r="33" ht="17.25" thickBot="1"/>
    <row r="34" spans="4:10" ht="17.25" thickBot="1">
      <c r="D34" s="4" t="s">
        <v>56</v>
      </c>
      <c r="E34" s="4"/>
      <c r="F34" s="4"/>
      <c r="G34" s="4"/>
      <c r="H34" s="23"/>
      <c r="I34" s="4"/>
      <c r="J34" s="23">
        <f>SUM(J6:J32)</f>
        <v>0</v>
      </c>
    </row>
    <row r="35" spans="4:10" ht="17.25" thickBot="1">
      <c r="D35" s="4" t="s">
        <v>57</v>
      </c>
      <c r="E35" s="4"/>
      <c r="F35" s="4"/>
      <c r="G35" s="4"/>
      <c r="H35" s="23"/>
      <c r="I35" s="4"/>
      <c r="J35" s="23">
        <f>J34*0.0775</f>
        <v>0</v>
      </c>
    </row>
    <row r="36" spans="4:10" ht="17.25" thickBot="1">
      <c r="D36" s="4" t="s">
        <v>58</v>
      </c>
      <c r="E36" s="4"/>
      <c r="F36" s="4"/>
      <c r="G36" s="4"/>
      <c r="H36" s="23"/>
      <c r="I36" s="4"/>
      <c r="J36" s="23">
        <f>J35+J34</f>
        <v>0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6"/>
  <sheetViews>
    <sheetView zoomScalePageLayoutView="0" workbookViewId="0" topLeftCell="A1">
      <selection activeCell="N18" sqref="N18"/>
    </sheetView>
  </sheetViews>
  <sheetFormatPr defaultColWidth="9.00390625" defaultRowHeight="16.5"/>
  <cols>
    <col min="1" max="1" width="1.875" style="0" customWidth="1"/>
    <col min="3" max="3" width="1.25" style="0" customWidth="1"/>
    <col min="4" max="4" width="35.75390625" style="0" customWidth="1"/>
    <col min="5" max="5" width="1.625" style="0" customWidth="1"/>
    <col min="7" max="7" width="1.625" style="0" customWidth="1"/>
    <col min="8" max="8" width="9.00390625" style="27" customWidth="1"/>
    <col min="9" max="9" width="1.625" style="0" customWidth="1"/>
    <col min="10" max="10" width="13.00390625" style="27" customWidth="1"/>
  </cols>
  <sheetData>
    <row r="2" ht="16.5">
      <c r="B2" s="25" t="s">
        <v>64</v>
      </c>
    </row>
    <row r="3" ht="16.5">
      <c r="B3" s="25" t="s">
        <v>65</v>
      </c>
    </row>
    <row r="4" ht="17.25" thickBot="1"/>
    <row r="5" spans="4:10" ht="17.25" thickBot="1">
      <c r="D5" s="26" t="s">
        <v>60</v>
      </c>
      <c r="E5" s="4"/>
      <c r="F5" s="26" t="s">
        <v>53</v>
      </c>
      <c r="G5" s="4"/>
      <c r="H5" s="28" t="s">
        <v>54</v>
      </c>
      <c r="I5" s="4"/>
      <c r="J5" s="28" t="s">
        <v>55</v>
      </c>
    </row>
    <row r="6" spans="4:10" ht="17.25" thickBot="1">
      <c r="D6" s="4" t="s">
        <v>60</v>
      </c>
      <c r="E6" s="4"/>
      <c r="F6" s="4">
        <v>0</v>
      </c>
      <c r="G6" s="4"/>
      <c r="H6" s="23">
        <v>0</v>
      </c>
      <c r="I6" s="4"/>
      <c r="J6" s="23">
        <f aca="true" t="shared" si="0" ref="J6:J32">H6*F6</f>
        <v>0</v>
      </c>
    </row>
    <row r="7" spans="4:10" ht="17.25" thickBot="1">
      <c r="D7" s="4" t="s">
        <v>60</v>
      </c>
      <c r="E7" s="4"/>
      <c r="F7" s="4">
        <v>0</v>
      </c>
      <c r="G7" s="4"/>
      <c r="H7" s="23">
        <v>0</v>
      </c>
      <c r="I7" s="4"/>
      <c r="J7" s="23">
        <f t="shared" si="0"/>
        <v>0</v>
      </c>
    </row>
    <row r="8" spans="4:10" ht="17.25" thickBot="1">
      <c r="D8" s="4" t="s">
        <v>60</v>
      </c>
      <c r="E8" s="4"/>
      <c r="F8" s="4">
        <v>0</v>
      </c>
      <c r="G8" s="4"/>
      <c r="H8" s="23">
        <v>0</v>
      </c>
      <c r="I8" s="4"/>
      <c r="J8" s="23">
        <f t="shared" si="0"/>
        <v>0</v>
      </c>
    </row>
    <row r="9" spans="4:10" ht="17.25" thickBot="1">
      <c r="D9" s="4" t="s">
        <v>60</v>
      </c>
      <c r="E9" s="4"/>
      <c r="F9" s="4">
        <v>0</v>
      </c>
      <c r="G9" s="4"/>
      <c r="H9" s="23">
        <v>0</v>
      </c>
      <c r="I9" s="4"/>
      <c r="J9" s="23">
        <f t="shared" si="0"/>
        <v>0</v>
      </c>
    </row>
    <row r="10" spans="4:10" ht="17.25" thickBot="1">
      <c r="D10" s="4"/>
      <c r="E10" s="4"/>
      <c r="F10" s="4"/>
      <c r="G10" s="4"/>
      <c r="H10" s="23"/>
      <c r="I10" s="4"/>
      <c r="J10" s="23">
        <f t="shared" si="0"/>
        <v>0</v>
      </c>
    </row>
    <row r="11" spans="4:10" ht="17.25" thickBot="1">
      <c r="D11" s="4"/>
      <c r="E11" s="4"/>
      <c r="F11" s="4"/>
      <c r="G11" s="4"/>
      <c r="H11" s="23"/>
      <c r="I11" s="4"/>
      <c r="J11" s="23">
        <f t="shared" si="0"/>
        <v>0</v>
      </c>
    </row>
    <row r="12" spans="4:10" ht="17.25" thickBot="1">
      <c r="D12" s="4"/>
      <c r="E12" s="4"/>
      <c r="F12" s="4"/>
      <c r="G12" s="4"/>
      <c r="H12" s="23"/>
      <c r="I12" s="4"/>
      <c r="J12" s="23">
        <f t="shared" si="0"/>
        <v>0</v>
      </c>
    </row>
    <row r="13" spans="4:10" ht="17.25" thickBot="1">
      <c r="D13" s="4"/>
      <c r="E13" s="4"/>
      <c r="F13" s="4"/>
      <c r="G13" s="4"/>
      <c r="H13" s="23"/>
      <c r="I13" s="4"/>
      <c r="J13" s="23">
        <f t="shared" si="0"/>
        <v>0</v>
      </c>
    </row>
    <row r="14" spans="4:10" ht="17.25" thickBot="1">
      <c r="D14" s="4"/>
      <c r="E14" s="4"/>
      <c r="F14" s="4"/>
      <c r="G14" s="4"/>
      <c r="H14" s="23"/>
      <c r="I14" s="4"/>
      <c r="J14" s="23">
        <f t="shared" si="0"/>
        <v>0</v>
      </c>
    </row>
    <row r="15" spans="4:10" ht="17.25" thickBot="1">
      <c r="D15" s="4"/>
      <c r="E15" s="4"/>
      <c r="F15" s="4"/>
      <c r="G15" s="4"/>
      <c r="H15" s="23"/>
      <c r="I15" s="4"/>
      <c r="J15" s="23">
        <f t="shared" si="0"/>
        <v>0</v>
      </c>
    </row>
    <row r="16" spans="4:10" ht="17.25" thickBot="1">
      <c r="D16" s="4"/>
      <c r="E16" s="4"/>
      <c r="F16" s="4"/>
      <c r="G16" s="4"/>
      <c r="H16" s="23"/>
      <c r="I16" s="4"/>
      <c r="J16" s="23">
        <f t="shared" si="0"/>
        <v>0</v>
      </c>
    </row>
    <row r="17" spans="4:10" ht="17.25" thickBot="1">
      <c r="D17" s="4"/>
      <c r="E17" s="4"/>
      <c r="F17" s="4"/>
      <c r="G17" s="4"/>
      <c r="H17" s="23"/>
      <c r="I17" s="4"/>
      <c r="J17" s="23">
        <f t="shared" si="0"/>
        <v>0</v>
      </c>
    </row>
    <row r="18" spans="4:10" ht="17.25" thickBot="1">
      <c r="D18" s="4"/>
      <c r="E18" s="4"/>
      <c r="F18" s="4"/>
      <c r="G18" s="4"/>
      <c r="H18" s="23"/>
      <c r="I18" s="4"/>
      <c r="J18" s="23">
        <f t="shared" si="0"/>
        <v>0</v>
      </c>
    </row>
    <row r="19" spans="4:10" ht="17.25" thickBot="1">
      <c r="D19" s="4"/>
      <c r="E19" s="4"/>
      <c r="F19" s="4"/>
      <c r="G19" s="4"/>
      <c r="H19" s="23"/>
      <c r="I19" s="4"/>
      <c r="J19" s="23">
        <f t="shared" si="0"/>
        <v>0</v>
      </c>
    </row>
    <row r="20" spans="4:10" ht="17.25" thickBot="1">
      <c r="D20" s="4"/>
      <c r="E20" s="4"/>
      <c r="F20" s="4"/>
      <c r="G20" s="4"/>
      <c r="H20" s="23"/>
      <c r="I20" s="4"/>
      <c r="J20" s="23">
        <f t="shared" si="0"/>
        <v>0</v>
      </c>
    </row>
    <row r="21" spans="4:10" ht="17.25" thickBot="1">
      <c r="D21" s="4"/>
      <c r="E21" s="4"/>
      <c r="F21" s="4"/>
      <c r="G21" s="4"/>
      <c r="H21" s="23"/>
      <c r="I21" s="4"/>
      <c r="J21" s="23">
        <f t="shared" si="0"/>
        <v>0</v>
      </c>
    </row>
    <row r="22" spans="4:10" ht="17.25" thickBot="1">
      <c r="D22" s="4"/>
      <c r="E22" s="4"/>
      <c r="F22" s="4"/>
      <c r="G22" s="4"/>
      <c r="H22" s="23"/>
      <c r="I22" s="4"/>
      <c r="J22" s="23">
        <f t="shared" si="0"/>
        <v>0</v>
      </c>
    </row>
    <row r="23" spans="4:10" ht="17.25" thickBot="1">
      <c r="D23" s="4"/>
      <c r="E23" s="4"/>
      <c r="F23" s="4"/>
      <c r="G23" s="4"/>
      <c r="H23" s="23"/>
      <c r="I23" s="4"/>
      <c r="J23" s="23">
        <f t="shared" si="0"/>
        <v>0</v>
      </c>
    </row>
    <row r="24" spans="4:10" ht="17.25" thickBot="1">
      <c r="D24" s="4"/>
      <c r="E24" s="4"/>
      <c r="F24" s="4"/>
      <c r="G24" s="4"/>
      <c r="H24" s="23"/>
      <c r="I24" s="4"/>
      <c r="J24" s="23">
        <f t="shared" si="0"/>
        <v>0</v>
      </c>
    </row>
    <row r="25" spans="4:10" ht="17.25" thickBot="1">
      <c r="D25" s="4"/>
      <c r="E25" s="4"/>
      <c r="F25" s="4"/>
      <c r="G25" s="4"/>
      <c r="H25" s="23"/>
      <c r="I25" s="4"/>
      <c r="J25" s="23">
        <f t="shared" si="0"/>
        <v>0</v>
      </c>
    </row>
    <row r="26" spans="4:10" ht="17.25" thickBot="1">
      <c r="D26" s="4"/>
      <c r="E26" s="4"/>
      <c r="F26" s="4"/>
      <c r="G26" s="4"/>
      <c r="H26" s="23"/>
      <c r="I26" s="4"/>
      <c r="J26" s="23">
        <f t="shared" si="0"/>
        <v>0</v>
      </c>
    </row>
    <row r="27" spans="4:10" ht="17.25" thickBot="1">
      <c r="D27" s="4"/>
      <c r="E27" s="4"/>
      <c r="F27" s="4"/>
      <c r="G27" s="4"/>
      <c r="H27" s="23"/>
      <c r="I27" s="4"/>
      <c r="J27" s="23">
        <f t="shared" si="0"/>
        <v>0</v>
      </c>
    </row>
    <row r="28" spans="4:10" ht="17.25" thickBot="1">
      <c r="D28" s="4"/>
      <c r="E28" s="4"/>
      <c r="F28" s="4"/>
      <c r="G28" s="4"/>
      <c r="H28" s="23"/>
      <c r="I28" s="4"/>
      <c r="J28" s="23">
        <f t="shared" si="0"/>
        <v>0</v>
      </c>
    </row>
    <row r="29" spans="4:10" ht="17.25" thickBot="1">
      <c r="D29" s="4"/>
      <c r="E29" s="4"/>
      <c r="F29" s="4"/>
      <c r="G29" s="4"/>
      <c r="H29" s="23"/>
      <c r="I29" s="4"/>
      <c r="J29" s="23">
        <f t="shared" si="0"/>
        <v>0</v>
      </c>
    </row>
    <row r="30" spans="4:10" ht="17.25" thickBot="1">
      <c r="D30" s="4"/>
      <c r="E30" s="4"/>
      <c r="F30" s="4"/>
      <c r="G30" s="4"/>
      <c r="H30" s="23"/>
      <c r="I30" s="4"/>
      <c r="J30" s="23">
        <f t="shared" si="0"/>
        <v>0</v>
      </c>
    </row>
    <row r="31" spans="4:10" ht="17.25" thickBot="1">
      <c r="D31" s="4"/>
      <c r="E31" s="4"/>
      <c r="F31" s="4"/>
      <c r="G31" s="4"/>
      <c r="H31" s="23"/>
      <c r="I31" s="4"/>
      <c r="J31" s="23">
        <f t="shared" si="0"/>
        <v>0</v>
      </c>
    </row>
    <row r="32" spans="4:10" ht="17.25" thickBot="1">
      <c r="D32" s="4"/>
      <c r="E32" s="4"/>
      <c r="F32" s="4"/>
      <c r="G32" s="4"/>
      <c r="H32" s="23"/>
      <c r="I32" s="4"/>
      <c r="J32" s="23">
        <f t="shared" si="0"/>
        <v>0</v>
      </c>
    </row>
    <row r="33" ht="17.25" thickBot="1"/>
    <row r="34" spans="4:10" ht="17.25" thickBot="1">
      <c r="D34" s="4" t="s">
        <v>61</v>
      </c>
      <c r="E34" s="4"/>
      <c r="F34" s="4"/>
      <c r="G34" s="4"/>
      <c r="H34" s="23"/>
      <c r="I34" s="4"/>
      <c r="J34" s="23">
        <f>SUM(J6:J32)</f>
        <v>0</v>
      </c>
    </row>
    <row r="35" spans="4:10" ht="17.25" thickBot="1">
      <c r="D35" s="4" t="s">
        <v>62</v>
      </c>
      <c r="E35" s="4"/>
      <c r="F35" s="4"/>
      <c r="G35" s="4"/>
      <c r="H35" s="23"/>
      <c r="I35" s="4"/>
      <c r="J35" s="23">
        <f>J34*0.0775</f>
        <v>0</v>
      </c>
    </row>
    <row r="36" spans="4:10" ht="17.25" thickBot="1">
      <c r="D36" s="4" t="s">
        <v>69</v>
      </c>
      <c r="E36" s="4"/>
      <c r="F36" s="4"/>
      <c r="G36" s="4"/>
      <c r="H36" s="23"/>
      <c r="I36" s="4"/>
      <c r="J36" s="23">
        <f>J35+J34</f>
        <v>0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6"/>
  <sheetViews>
    <sheetView zoomScalePageLayoutView="0" workbookViewId="0" topLeftCell="A1">
      <selection activeCell="H10" sqref="H10"/>
    </sheetView>
  </sheetViews>
  <sheetFormatPr defaultColWidth="9.00390625" defaultRowHeight="16.5"/>
  <cols>
    <col min="1" max="1" width="2.25390625" style="0" customWidth="1"/>
    <col min="3" max="3" width="1.25" style="0" customWidth="1"/>
    <col min="4" max="4" width="35.75390625" style="0" customWidth="1"/>
    <col min="5" max="5" width="1.625" style="0" customWidth="1"/>
    <col min="7" max="7" width="1.625" style="0" customWidth="1"/>
    <col min="8" max="8" width="9.00390625" style="27" customWidth="1"/>
    <col min="9" max="9" width="1.625" style="0" customWidth="1"/>
    <col min="10" max="10" width="13.00390625" style="27" customWidth="1"/>
  </cols>
  <sheetData>
    <row r="2" ht="16.5">
      <c r="B2" s="25" t="s">
        <v>63</v>
      </c>
    </row>
    <row r="3" ht="16.5">
      <c r="B3" s="25" t="s">
        <v>71</v>
      </c>
    </row>
    <row r="4" ht="17.25" thickBot="1"/>
    <row r="5" spans="4:10" ht="17.25" thickBot="1">
      <c r="D5" s="26" t="s">
        <v>66</v>
      </c>
      <c r="E5" s="4"/>
      <c r="F5" s="26" t="s">
        <v>53</v>
      </c>
      <c r="G5" s="4"/>
      <c r="H5" s="28" t="s">
        <v>54</v>
      </c>
      <c r="I5" s="4"/>
      <c r="J5" s="28" t="s">
        <v>55</v>
      </c>
    </row>
    <row r="6" spans="4:10" ht="17.25" thickBot="1">
      <c r="D6" s="4" t="s">
        <v>66</v>
      </c>
      <c r="E6" s="4"/>
      <c r="F6" s="4">
        <v>0</v>
      </c>
      <c r="G6" s="4"/>
      <c r="H6" s="23">
        <v>0</v>
      </c>
      <c r="I6" s="4"/>
      <c r="J6" s="23">
        <f aca="true" t="shared" si="0" ref="J6:J32">H6*F6</f>
        <v>0</v>
      </c>
    </row>
    <row r="7" spans="4:10" ht="17.25" thickBot="1">
      <c r="D7" s="4" t="s">
        <v>66</v>
      </c>
      <c r="E7" s="4"/>
      <c r="F7" s="4">
        <v>0</v>
      </c>
      <c r="G7" s="4"/>
      <c r="H7" s="23">
        <v>0</v>
      </c>
      <c r="I7" s="4"/>
      <c r="J7" s="23">
        <f t="shared" si="0"/>
        <v>0</v>
      </c>
    </row>
    <row r="8" spans="4:10" ht="17.25" thickBot="1">
      <c r="D8" s="4" t="s">
        <v>66</v>
      </c>
      <c r="E8" s="4"/>
      <c r="F8" s="4">
        <v>0</v>
      </c>
      <c r="G8" s="4"/>
      <c r="H8" s="23">
        <v>0</v>
      </c>
      <c r="I8" s="4"/>
      <c r="J8" s="23">
        <f t="shared" si="0"/>
        <v>0</v>
      </c>
    </row>
    <row r="9" spans="4:10" ht="17.25" thickBot="1">
      <c r="D9" s="4" t="s">
        <v>66</v>
      </c>
      <c r="E9" s="4"/>
      <c r="F9" s="4">
        <v>0</v>
      </c>
      <c r="G9" s="4"/>
      <c r="H9" s="23">
        <v>0</v>
      </c>
      <c r="I9" s="4"/>
      <c r="J9" s="23">
        <f t="shared" si="0"/>
        <v>0</v>
      </c>
    </row>
    <row r="10" spans="4:10" ht="17.25" thickBot="1">
      <c r="D10" s="4"/>
      <c r="E10" s="4"/>
      <c r="F10" s="4"/>
      <c r="G10" s="4"/>
      <c r="H10" s="23"/>
      <c r="I10" s="4"/>
      <c r="J10" s="23">
        <f t="shared" si="0"/>
        <v>0</v>
      </c>
    </row>
    <row r="11" spans="4:10" ht="17.25" thickBot="1">
      <c r="D11" s="4"/>
      <c r="E11" s="4"/>
      <c r="F11" s="4"/>
      <c r="G11" s="4"/>
      <c r="H11" s="23"/>
      <c r="I11" s="4"/>
      <c r="J11" s="23">
        <f t="shared" si="0"/>
        <v>0</v>
      </c>
    </row>
    <row r="12" spans="4:10" ht="17.25" thickBot="1">
      <c r="D12" s="4"/>
      <c r="E12" s="4"/>
      <c r="F12" s="4"/>
      <c r="G12" s="4"/>
      <c r="H12" s="23"/>
      <c r="I12" s="4"/>
      <c r="J12" s="23">
        <f t="shared" si="0"/>
        <v>0</v>
      </c>
    </row>
    <row r="13" spans="4:10" ht="17.25" thickBot="1">
      <c r="D13" s="4"/>
      <c r="E13" s="4"/>
      <c r="F13" s="4"/>
      <c r="G13" s="4"/>
      <c r="H13" s="23"/>
      <c r="I13" s="4"/>
      <c r="J13" s="23">
        <f t="shared" si="0"/>
        <v>0</v>
      </c>
    </row>
    <row r="14" spans="4:10" ht="17.25" thickBot="1">
      <c r="D14" s="4"/>
      <c r="E14" s="4"/>
      <c r="F14" s="4"/>
      <c r="G14" s="4"/>
      <c r="H14" s="23"/>
      <c r="I14" s="4"/>
      <c r="J14" s="23">
        <f t="shared" si="0"/>
        <v>0</v>
      </c>
    </row>
    <row r="15" spans="4:10" ht="17.25" thickBot="1">
      <c r="D15" s="4"/>
      <c r="E15" s="4"/>
      <c r="F15" s="4"/>
      <c r="G15" s="4"/>
      <c r="H15" s="23"/>
      <c r="I15" s="4"/>
      <c r="J15" s="23">
        <f t="shared" si="0"/>
        <v>0</v>
      </c>
    </row>
    <row r="16" spans="4:10" ht="17.25" thickBot="1">
      <c r="D16" s="4"/>
      <c r="E16" s="4"/>
      <c r="F16" s="4"/>
      <c r="G16" s="4"/>
      <c r="H16" s="23"/>
      <c r="I16" s="4"/>
      <c r="J16" s="23">
        <f t="shared" si="0"/>
        <v>0</v>
      </c>
    </row>
    <row r="17" spans="4:10" ht="17.25" thickBot="1">
      <c r="D17" s="4"/>
      <c r="E17" s="4"/>
      <c r="F17" s="4"/>
      <c r="G17" s="4"/>
      <c r="H17" s="23"/>
      <c r="I17" s="4"/>
      <c r="J17" s="23">
        <f t="shared" si="0"/>
        <v>0</v>
      </c>
    </row>
    <row r="18" spans="4:10" ht="17.25" thickBot="1">
      <c r="D18" s="4"/>
      <c r="E18" s="4"/>
      <c r="F18" s="4"/>
      <c r="G18" s="4"/>
      <c r="H18" s="23"/>
      <c r="I18" s="4"/>
      <c r="J18" s="23">
        <f t="shared" si="0"/>
        <v>0</v>
      </c>
    </row>
    <row r="19" spans="4:10" ht="17.25" thickBot="1">
      <c r="D19" s="4"/>
      <c r="E19" s="4"/>
      <c r="F19" s="4"/>
      <c r="G19" s="4"/>
      <c r="H19" s="23"/>
      <c r="I19" s="4"/>
      <c r="J19" s="23">
        <f t="shared" si="0"/>
        <v>0</v>
      </c>
    </row>
    <row r="20" spans="4:10" ht="17.25" thickBot="1">
      <c r="D20" s="4"/>
      <c r="E20" s="4"/>
      <c r="F20" s="4"/>
      <c r="G20" s="4"/>
      <c r="H20" s="23"/>
      <c r="I20" s="4"/>
      <c r="J20" s="23">
        <f t="shared" si="0"/>
        <v>0</v>
      </c>
    </row>
    <row r="21" spans="4:10" ht="17.25" thickBot="1">
      <c r="D21" s="4"/>
      <c r="E21" s="4"/>
      <c r="F21" s="4"/>
      <c r="G21" s="4"/>
      <c r="H21" s="23"/>
      <c r="I21" s="4"/>
      <c r="J21" s="23">
        <f t="shared" si="0"/>
        <v>0</v>
      </c>
    </row>
    <row r="22" spans="4:10" ht="17.25" thickBot="1">
      <c r="D22" s="4"/>
      <c r="E22" s="4"/>
      <c r="F22" s="4"/>
      <c r="G22" s="4"/>
      <c r="H22" s="23"/>
      <c r="I22" s="4"/>
      <c r="J22" s="23">
        <f t="shared" si="0"/>
        <v>0</v>
      </c>
    </row>
    <row r="23" spans="4:10" ht="17.25" thickBot="1">
      <c r="D23" s="4"/>
      <c r="E23" s="4"/>
      <c r="F23" s="4"/>
      <c r="G23" s="4"/>
      <c r="H23" s="23"/>
      <c r="I23" s="4"/>
      <c r="J23" s="23">
        <f t="shared" si="0"/>
        <v>0</v>
      </c>
    </row>
    <row r="24" spans="4:10" ht="17.25" thickBot="1">
      <c r="D24" s="4"/>
      <c r="E24" s="4"/>
      <c r="F24" s="4"/>
      <c r="G24" s="4"/>
      <c r="H24" s="23"/>
      <c r="I24" s="4"/>
      <c r="J24" s="23">
        <f t="shared" si="0"/>
        <v>0</v>
      </c>
    </row>
    <row r="25" spans="4:10" ht="17.25" thickBot="1">
      <c r="D25" s="4"/>
      <c r="E25" s="4"/>
      <c r="F25" s="4"/>
      <c r="G25" s="4"/>
      <c r="H25" s="23"/>
      <c r="I25" s="4"/>
      <c r="J25" s="23">
        <f t="shared" si="0"/>
        <v>0</v>
      </c>
    </row>
    <row r="26" spans="4:10" ht="17.25" thickBot="1">
      <c r="D26" s="4"/>
      <c r="E26" s="4"/>
      <c r="F26" s="4"/>
      <c r="G26" s="4"/>
      <c r="H26" s="23"/>
      <c r="I26" s="4"/>
      <c r="J26" s="23">
        <f t="shared" si="0"/>
        <v>0</v>
      </c>
    </row>
    <row r="27" spans="4:10" ht="17.25" thickBot="1">
      <c r="D27" s="4"/>
      <c r="E27" s="4"/>
      <c r="F27" s="4"/>
      <c r="G27" s="4"/>
      <c r="H27" s="23"/>
      <c r="I27" s="4"/>
      <c r="J27" s="23">
        <f t="shared" si="0"/>
        <v>0</v>
      </c>
    </row>
    <row r="28" spans="4:10" ht="17.25" thickBot="1">
      <c r="D28" s="4"/>
      <c r="E28" s="4"/>
      <c r="F28" s="4"/>
      <c r="G28" s="4"/>
      <c r="H28" s="23"/>
      <c r="I28" s="4"/>
      <c r="J28" s="23">
        <f t="shared" si="0"/>
        <v>0</v>
      </c>
    </row>
    <row r="29" spans="4:10" ht="17.25" thickBot="1">
      <c r="D29" s="4"/>
      <c r="E29" s="4"/>
      <c r="F29" s="4"/>
      <c r="G29" s="4"/>
      <c r="H29" s="23"/>
      <c r="I29" s="4"/>
      <c r="J29" s="23">
        <f t="shared" si="0"/>
        <v>0</v>
      </c>
    </row>
    <row r="30" spans="4:10" ht="17.25" thickBot="1">
      <c r="D30" s="4"/>
      <c r="E30" s="4"/>
      <c r="F30" s="4"/>
      <c r="G30" s="4"/>
      <c r="H30" s="23"/>
      <c r="I30" s="4"/>
      <c r="J30" s="23">
        <f t="shared" si="0"/>
        <v>0</v>
      </c>
    </row>
    <row r="31" spans="4:10" ht="17.25" thickBot="1">
      <c r="D31" s="4"/>
      <c r="E31" s="4"/>
      <c r="F31" s="4"/>
      <c r="G31" s="4"/>
      <c r="H31" s="23"/>
      <c r="I31" s="4"/>
      <c r="J31" s="23">
        <f t="shared" si="0"/>
        <v>0</v>
      </c>
    </row>
    <row r="32" spans="4:10" ht="17.25" thickBot="1">
      <c r="D32" s="4"/>
      <c r="E32" s="4"/>
      <c r="F32" s="4"/>
      <c r="G32" s="4"/>
      <c r="H32" s="23"/>
      <c r="I32" s="4"/>
      <c r="J32" s="23">
        <f t="shared" si="0"/>
        <v>0</v>
      </c>
    </row>
    <row r="33" ht="17.25" thickBot="1"/>
    <row r="34" spans="4:10" ht="17.25" thickBot="1">
      <c r="D34" s="4" t="s">
        <v>67</v>
      </c>
      <c r="E34" s="4"/>
      <c r="F34" s="4"/>
      <c r="G34" s="4"/>
      <c r="H34" s="23"/>
      <c r="I34" s="4"/>
      <c r="J34" s="23">
        <f>SUM(J6:J32)</f>
        <v>0</v>
      </c>
    </row>
    <row r="35" spans="4:10" ht="17.25" thickBot="1">
      <c r="D35" s="4" t="s">
        <v>68</v>
      </c>
      <c r="E35" s="4"/>
      <c r="F35" s="4"/>
      <c r="G35" s="4"/>
      <c r="H35" s="23"/>
      <c r="I35" s="4"/>
      <c r="J35" s="23">
        <f>J34*0.0775</f>
        <v>0</v>
      </c>
    </row>
    <row r="36" spans="4:10" ht="17.25" thickBot="1">
      <c r="D36" s="4" t="s">
        <v>72</v>
      </c>
      <c r="E36" s="4"/>
      <c r="F36" s="4"/>
      <c r="G36" s="4"/>
      <c r="H36" s="23"/>
      <c r="I36" s="4"/>
      <c r="J36" s="23">
        <f>J35+J34</f>
        <v>0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36"/>
  <sheetViews>
    <sheetView zoomScalePageLayoutView="0" workbookViewId="0" topLeftCell="A1">
      <selection activeCell="H11" sqref="H11"/>
    </sheetView>
  </sheetViews>
  <sheetFormatPr defaultColWidth="9.00390625" defaultRowHeight="16.5"/>
  <cols>
    <col min="3" max="3" width="1.25" style="0" customWidth="1"/>
    <col min="4" max="4" width="35.75390625" style="0" customWidth="1"/>
    <col min="5" max="5" width="1.625" style="0" customWidth="1"/>
    <col min="7" max="7" width="1.625" style="0" customWidth="1"/>
    <col min="8" max="8" width="9.00390625" style="27" customWidth="1"/>
    <col min="9" max="9" width="1.625" style="0" customWidth="1"/>
    <col min="10" max="10" width="13.00390625" style="27" customWidth="1"/>
  </cols>
  <sheetData>
    <row r="2" ht="16.5">
      <c r="B2" s="25" t="s">
        <v>73</v>
      </c>
    </row>
    <row r="3" ht="16.5">
      <c r="B3" s="25" t="s">
        <v>70</v>
      </c>
    </row>
    <row r="4" ht="17.25" thickBot="1"/>
    <row r="5" spans="4:10" ht="17.25" thickBot="1">
      <c r="D5" s="26" t="s">
        <v>9</v>
      </c>
      <c r="E5" s="4"/>
      <c r="F5" s="26" t="s">
        <v>53</v>
      </c>
      <c r="G5" s="4"/>
      <c r="H5" s="28" t="s">
        <v>54</v>
      </c>
      <c r="I5" s="4"/>
      <c r="J5" s="28" t="s">
        <v>55</v>
      </c>
    </row>
    <row r="6" spans="4:10" ht="17.25" thickBot="1">
      <c r="D6" s="4" t="s">
        <v>9</v>
      </c>
      <c r="E6" s="4"/>
      <c r="F6" s="4">
        <v>0</v>
      </c>
      <c r="G6" s="4"/>
      <c r="H6" s="23">
        <v>0</v>
      </c>
      <c r="I6" s="4"/>
      <c r="J6" s="23">
        <f aca="true" t="shared" si="0" ref="J6:J32">H6*F6</f>
        <v>0</v>
      </c>
    </row>
    <row r="7" spans="4:10" ht="17.25" thickBot="1">
      <c r="D7" s="4" t="s">
        <v>9</v>
      </c>
      <c r="E7" s="4"/>
      <c r="F7" s="4">
        <v>0</v>
      </c>
      <c r="G7" s="4"/>
      <c r="H7" s="23">
        <v>0</v>
      </c>
      <c r="I7" s="4"/>
      <c r="J7" s="23">
        <f t="shared" si="0"/>
        <v>0</v>
      </c>
    </row>
    <row r="8" spans="4:10" ht="17.25" thickBot="1">
      <c r="D8" s="4" t="s">
        <v>9</v>
      </c>
      <c r="E8" s="4"/>
      <c r="F8" s="4">
        <v>0</v>
      </c>
      <c r="G8" s="4"/>
      <c r="H8" s="23">
        <v>0</v>
      </c>
      <c r="I8" s="4"/>
      <c r="J8" s="23">
        <f t="shared" si="0"/>
        <v>0</v>
      </c>
    </row>
    <row r="9" spans="4:10" ht="17.25" thickBot="1">
      <c r="D9" s="4" t="s">
        <v>9</v>
      </c>
      <c r="E9" s="4"/>
      <c r="F9" s="4">
        <v>0</v>
      </c>
      <c r="G9" s="4"/>
      <c r="H9" s="23">
        <v>0</v>
      </c>
      <c r="I9" s="4"/>
      <c r="J9" s="23">
        <f t="shared" si="0"/>
        <v>0</v>
      </c>
    </row>
    <row r="10" spans="4:10" ht="17.25" thickBot="1">
      <c r="D10" s="4"/>
      <c r="E10" s="4"/>
      <c r="F10" s="4"/>
      <c r="G10" s="4"/>
      <c r="H10" s="23"/>
      <c r="I10" s="4"/>
      <c r="J10" s="23">
        <f t="shared" si="0"/>
        <v>0</v>
      </c>
    </row>
    <row r="11" spans="4:10" ht="17.25" thickBot="1">
      <c r="D11" s="4"/>
      <c r="E11" s="4"/>
      <c r="F11" s="4"/>
      <c r="G11" s="4"/>
      <c r="H11" s="23"/>
      <c r="I11" s="4"/>
      <c r="J11" s="23">
        <f t="shared" si="0"/>
        <v>0</v>
      </c>
    </row>
    <row r="12" spans="4:10" ht="17.25" thickBot="1">
      <c r="D12" s="4"/>
      <c r="E12" s="4"/>
      <c r="F12" s="4"/>
      <c r="G12" s="4"/>
      <c r="H12" s="23"/>
      <c r="I12" s="4"/>
      <c r="J12" s="23">
        <f t="shared" si="0"/>
        <v>0</v>
      </c>
    </row>
    <row r="13" spans="4:10" ht="17.25" thickBot="1">
      <c r="D13" s="4"/>
      <c r="E13" s="4"/>
      <c r="F13" s="4"/>
      <c r="G13" s="4"/>
      <c r="H13" s="23"/>
      <c r="I13" s="4"/>
      <c r="J13" s="23">
        <f t="shared" si="0"/>
        <v>0</v>
      </c>
    </row>
    <row r="14" spans="4:10" ht="17.25" thickBot="1">
      <c r="D14" s="4"/>
      <c r="E14" s="4"/>
      <c r="F14" s="4"/>
      <c r="G14" s="4"/>
      <c r="H14" s="23"/>
      <c r="I14" s="4"/>
      <c r="J14" s="23">
        <f t="shared" si="0"/>
        <v>0</v>
      </c>
    </row>
    <row r="15" spans="4:10" ht="17.25" thickBot="1">
      <c r="D15" s="4"/>
      <c r="E15" s="4"/>
      <c r="F15" s="4"/>
      <c r="G15" s="4"/>
      <c r="H15" s="23"/>
      <c r="I15" s="4"/>
      <c r="J15" s="23">
        <f t="shared" si="0"/>
        <v>0</v>
      </c>
    </row>
    <row r="16" spans="4:10" ht="17.25" thickBot="1">
      <c r="D16" s="4"/>
      <c r="E16" s="4"/>
      <c r="F16" s="4"/>
      <c r="G16" s="4"/>
      <c r="H16" s="23"/>
      <c r="I16" s="4"/>
      <c r="J16" s="23">
        <f t="shared" si="0"/>
        <v>0</v>
      </c>
    </row>
    <row r="17" spans="4:10" ht="17.25" thickBot="1">
      <c r="D17" s="4"/>
      <c r="E17" s="4"/>
      <c r="F17" s="4"/>
      <c r="G17" s="4"/>
      <c r="H17" s="23"/>
      <c r="I17" s="4"/>
      <c r="J17" s="23">
        <f t="shared" si="0"/>
        <v>0</v>
      </c>
    </row>
    <row r="18" spans="4:10" ht="17.25" thickBot="1">
      <c r="D18" s="4"/>
      <c r="E18" s="4"/>
      <c r="F18" s="4"/>
      <c r="G18" s="4"/>
      <c r="H18" s="23"/>
      <c r="I18" s="4"/>
      <c r="J18" s="23">
        <f t="shared" si="0"/>
        <v>0</v>
      </c>
    </row>
    <row r="19" spans="4:10" ht="17.25" thickBot="1">
      <c r="D19" s="4"/>
      <c r="E19" s="4"/>
      <c r="F19" s="4"/>
      <c r="G19" s="4"/>
      <c r="H19" s="23"/>
      <c r="I19" s="4"/>
      <c r="J19" s="23">
        <f t="shared" si="0"/>
        <v>0</v>
      </c>
    </row>
    <row r="20" spans="4:10" ht="17.25" thickBot="1">
      <c r="D20" s="4"/>
      <c r="E20" s="4"/>
      <c r="F20" s="4"/>
      <c r="G20" s="4"/>
      <c r="H20" s="23"/>
      <c r="I20" s="4"/>
      <c r="J20" s="23">
        <f t="shared" si="0"/>
        <v>0</v>
      </c>
    </row>
    <row r="21" spans="4:10" ht="17.25" thickBot="1">
      <c r="D21" s="4"/>
      <c r="E21" s="4"/>
      <c r="F21" s="4"/>
      <c r="G21" s="4"/>
      <c r="H21" s="23"/>
      <c r="I21" s="4"/>
      <c r="J21" s="23">
        <f t="shared" si="0"/>
        <v>0</v>
      </c>
    </row>
    <row r="22" spans="4:10" ht="17.25" thickBot="1">
      <c r="D22" s="4"/>
      <c r="E22" s="4"/>
      <c r="F22" s="4"/>
      <c r="G22" s="4"/>
      <c r="H22" s="23"/>
      <c r="I22" s="4"/>
      <c r="J22" s="23">
        <f t="shared" si="0"/>
        <v>0</v>
      </c>
    </row>
    <row r="23" spans="4:10" ht="17.25" thickBot="1">
      <c r="D23" s="4"/>
      <c r="E23" s="4"/>
      <c r="F23" s="4"/>
      <c r="G23" s="4"/>
      <c r="H23" s="23"/>
      <c r="I23" s="4"/>
      <c r="J23" s="23">
        <f t="shared" si="0"/>
        <v>0</v>
      </c>
    </row>
    <row r="24" spans="4:10" ht="17.25" thickBot="1">
      <c r="D24" s="4"/>
      <c r="E24" s="4"/>
      <c r="F24" s="4"/>
      <c r="G24" s="4"/>
      <c r="H24" s="23"/>
      <c r="I24" s="4"/>
      <c r="J24" s="23">
        <f t="shared" si="0"/>
        <v>0</v>
      </c>
    </row>
    <row r="25" spans="4:10" ht="17.25" thickBot="1">
      <c r="D25" s="4"/>
      <c r="E25" s="4"/>
      <c r="F25" s="4"/>
      <c r="G25" s="4"/>
      <c r="H25" s="23"/>
      <c r="I25" s="4"/>
      <c r="J25" s="23">
        <f t="shared" si="0"/>
        <v>0</v>
      </c>
    </row>
    <row r="26" spans="4:10" ht="17.25" thickBot="1">
      <c r="D26" s="4"/>
      <c r="E26" s="4"/>
      <c r="F26" s="4"/>
      <c r="G26" s="4"/>
      <c r="H26" s="23"/>
      <c r="I26" s="4"/>
      <c r="J26" s="23">
        <f t="shared" si="0"/>
        <v>0</v>
      </c>
    </row>
    <row r="27" spans="4:10" ht="17.25" thickBot="1">
      <c r="D27" s="4"/>
      <c r="E27" s="4"/>
      <c r="F27" s="4"/>
      <c r="G27" s="4"/>
      <c r="H27" s="23"/>
      <c r="I27" s="4"/>
      <c r="J27" s="23">
        <f t="shared" si="0"/>
        <v>0</v>
      </c>
    </row>
    <row r="28" spans="4:10" ht="17.25" thickBot="1">
      <c r="D28" s="4"/>
      <c r="E28" s="4"/>
      <c r="F28" s="4"/>
      <c r="G28" s="4"/>
      <c r="H28" s="23"/>
      <c r="I28" s="4"/>
      <c r="J28" s="23">
        <f t="shared" si="0"/>
        <v>0</v>
      </c>
    </row>
    <row r="29" spans="4:10" ht="17.25" thickBot="1">
      <c r="D29" s="4"/>
      <c r="E29" s="4"/>
      <c r="F29" s="4"/>
      <c r="G29" s="4"/>
      <c r="H29" s="23"/>
      <c r="I29" s="4"/>
      <c r="J29" s="23">
        <f t="shared" si="0"/>
        <v>0</v>
      </c>
    </row>
    <row r="30" spans="4:10" ht="17.25" thickBot="1">
      <c r="D30" s="4"/>
      <c r="E30" s="4"/>
      <c r="F30" s="4"/>
      <c r="G30" s="4"/>
      <c r="H30" s="23"/>
      <c r="I30" s="4"/>
      <c r="J30" s="23">
        <f t="shared" si="0"/>
        <v>0</v>
      </c>
    </row>
    <row r="31" spans="4:10" ht="17.25" thickBot="1">
      <c r="D31" s="4"/>
      <c r="E31" s="4"/>
      <c r="F31" s="4"/>
      <c r="G31" s="4"/>
      <c r="H31" s="23"/>
      <c r="I31" s="4"/>
      <c r="J31" s="23">
        <f t="shared" si="0"/>
        <v>0</v>
      </c>
    </row>
    <row r="32" spans="4:10" ht="17.25" thickBot="1">
      <c r="D32" s="4"/>
      <c r="E32" s="4"/>
      <c r="F32" s="4"/>
      <c r="G32" s="4"/>
      <c r="H32" s="23"/>
      <c r="I32" s="4"/>
      <c r="J32" s="23">
        <f t="shared" si="0"/>
        <v>0</v>
      </c>
    </row>
    <row r="33" ht="17.25" thickBot="1"/>
    <row r="34" spans="4:10" ht="17.25" thickBot="1">
      <c r="D34" s="4" t="s">
        <v>74</v>
      </c>
      <c r="E34" s="4"/>
      <c r="F34" s="4"/>
      <c r="G34" s="4"/>
      <c r="H34" s="23"/>
      <c r="I34" s="4"/>
      <c r="J34" s="23">
        <f>SUM(J6:J32)</f>
        <v>0</v>
      </c>
    </row>
    <row r="35" spans="4:10" ht="17.25" thickBot="1">
      <c r="D35" s="4" t="s">
        <v>75</v>
      </c>
      <c r="E35" s="4"/>
      <c r="F35" s="4"/>
      <c r="G35" s="4"/>
      <c r="H35" s="23"/>
      <c r="I35" s="4"/>
      <c r="J35" s="23">
        <f>J34*0.0775</f>
        <v>0</v>
      </c>
    </row>
    <row r="36" spans="4:10" ht="17.25" thickBot="1">
      <c r="D36" s="4" t="s">
        <v>76</v>
      </c>
      <c r="E36" s="4"/>
      <c r="F36" s="4"/>
      <c r="G36" s="4"/>
      <c r="H36" s="23"/>
      <c r="I36" s="4"/>
      <c r="J36" s="23">
        <f>J35+J34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bbell</dc:creator>
  <cp:keywords/>
  <dc:description/>
  <cp:lastModifiedBy>work</cp:lastModifiedBy>
  <cp:lastPrinted>2018-02-08T02:17:31Z</cp:lastPrinted>
  <dcterms:created xsi:type="dcterms:W3CDTF">2012-08-16T23:42:37Z</dcterms:created>
  <dcterms:modified xsi:type="dcterms:W3CDTF">2020-02-26T19:45:52Z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