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School of Library and Technology\PRIE\Accreditation\Annual Report\2024\"/>
    </mc:Choice>
  </mc:AlternateContent>
  <bookViews>
    <workbookView xWindow="0" yWindow="0" windowWidth="25200" windowHeight="11655"/>
  </bookViews>
  <sheets>
    <sheet name="Q5-Q17" sheetId="1" r:id="rId1"/>
    <sheet name="Q18 Licensure Exam Pass Rates" sheetId="4" r:id="rId2"/>
    <sheet name="Q19 Job Placement Rates" sheetId="2" r:id="rId3"/>
    <sheet name="Perkins V"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C17" i="1"/>
  <c r="B17" i="1"/>
</calcChain>
</file>

<file path=xl/sharedStrings.xml><?xml version="1.0" encoding="utf-8"?>
<sst xmlns="http://schemas.openxmlformats.org/spreadsheetml/2006/main" count="169" uniqueCount="125">
  <si>
    <t>Indicator</t>
  </si>
  <si>
    <t>Transfer</t>
  </si>
  <si>
    <t>Degrees  (AA/AS)</t>
  </si>
  <si>
    <t>Annual Course Completion Rates</t>
  </si>
  <si>
    <t>Source: SDCCD Information System</t>
  </si>
  <si>
    <r>
      <rPr>
        <i/>
        <sz val="11"/>
        <color theme="1"/>
        <rFont val="Calibri"/>
        <family val="2"/>
        <scheme val="minor"/>
      </rPr>
      <t>Source</t>
    </r>
    <r>
      <rPr>
        <sz val="11"/>
        <color theme="1"/>
        <rFont val="Calibri"/>
        <family val="2"/>
        <scheme val="minor"/>
      </rPr>
      <t>: National Clearing House</t>
    </r>
  </si>
  <si>
    <r>
      <rPr>
        <i/>
        <sz val="11"/>
        <color theme="1"/>
        <rFont val="Calibri"/>
        <family val="2"/>
        <scheme val="minor"/>
      </rPr>
      <t>Source</t>
    </r>
    <r>
      <rPr>
        <sz val="11"/>
        <color theme="1"/>
        <rFont val="Calibri"/>
        <family val="2"/>
        <scheme val="minor"/>
      </rPr>
      <t>: SDCCD Information System</t>
    </r>
  </si>
  <si>
    <r>
      <rPr>
        <i/>
        <sz val="11"/>
        <color theme="1"/>
        <rFont val="Calibri"/>
        <family val="2"/>
        <scheme val="minor"/>
      </rPr>
      <t>Source</t>
    </r>
    <r>
      <rPr>
        <sz val="11"/>
        <color theme="1"/>
        <rFont val="Calibri"/>
        <family val="2"/>
        <scheme val="minor"/>
      </rPr>
      <t xml:space="preserve">: https://collegescorecard.ed.gov </t>
    </r>
  </si>
  <si>
    <t>Source/Benchmarking Method</t>
  </si>
  <si>
    <t>16/17</t>
  </si>
  <si>
    <t>17/18</t>
  </si>
  <si>
    <t>15/16</t>
  </si>
  <si>
    <t>14b. Aspirational benchmark</t>
  </si>
  <si>
    <t>20/21</t>
  </si>
  <si>
    <t>77%**</t>
  </si>
  <si>
    <t>78%**</t>
  </si>
  <si>
    <t>756**</t>
  </si>
  <si>
    <t>1,065**</t>
  </si>
  <si>
    <t>21/22</t>
  </si>
  <si>
    <t>5. Headcount</t>
  </si>
  <si>
    <t>6. Headcount in degree applicable credit courses</t>
  </si>
  <si>
    <t>7a. Distance Education Headcount</t>
  </si>
  <si>
    <t>9. Federal Data: Graduation Rate</t>
  </si>
  <si>
    <t>12b. Aspirational benchmark</t>
  </si>
  <si>
    <t>13b. Aspirational benchmark</t>
  </si>
  <si>
    <t>13c. Actual Certificates</t>
  </si>
  <si>
    <t>2024 Miramar College ACCJC Annual Report Indicators and Benchmarks</t>
  </si>
  <si>
    <t>22/23</t>
  </si>
  <si>
    <t xml:space="preserve">https://public.tableau.com/app/profile/miramar.research/viz/PublicPREDD201617-202223/About
</t>
  </si>
  <si>
    <t>17b. Aspirational benchmark</t>
  </si>
  <si>
    <t>17c. Actual Transfer</t>
  </si>
  <si>
    <t xml:space="preserve">**benchmark set in the SPAS 2.0
</t>
  </si>
  <si>
    <t>**benchmark set in the SPAS 2.0</t>
  </si>
  <si>
    <t>Aspirational: 6-year Average</t>
  </si>
  <si>
    <t>Floor: Lowest Value;</t>
  </si>
  <si>
    <t>Aspirational: 6-year Average + .5 Standard Deviation</t>
  </si>
  <si>
    <t>835**</t>
  </si>
  <si>
    <t>531**</t>
  </si>
  <si>
    <r>
      <t>Certificates (</t>
    </r>
    <r>
      <rPr>
        <b/>
        <sz val="11"/>
        <color rgb="FFFF0000"/>
        <rFont val="Calibri"/>
        <family val="2"/>
        <scheme val="minor"/>
      </rPr>
      <t>16 or more units</t>
    </r>
    <r>
      <rPr>
        <b/>
        <sz val="11"/>
        <color theme="1"/>
        <rFont val="Calibri"/>
        <family val="2"/>
        <scheme val="minor"/>
      </rPr>
      <t>)</t>
    </r>
  </si>
  <si>
    <t>Program</t>
  </si>
  <si>
    <t>Institution-Set Standard (%)</t>
  </si>
  <si>
    <t>Stretch (Aspirational) Goal (%)</t>
  </si>
  <si>
    <t>2017-18 Job Placement Rate (%)</t>
  </si>
  <si>
    <t>2018-19 Job Placement Rate (%)</t>
  </si>
  <si>
    <t>2019-20 Job Placement Rate (%)</t>
  </si>
  <si>
    <t>2020-21 Job Placement Rate (%)</t>
  </si>
  <si>
    <t>2021-22 Job Placement Rate (%)</t>
  </si>
  <si>
    <t>Accountancy</t>
  </si>
  <si>
    <t>Administration of Justice</t>
  </si>
  <si>
    <t>Automotive Technology</t>
  </si>
  <si>
    <t>Aviation Maintenance</t>
  </si>
  <si>
    <t>Aviation Operations</t>
  </si>
  <si>
    <t>Biotechnology</t>
  </si>
  <si>
    <t>Business Administration</t>
  </si>
  <si>
    <t>Child Development</t>
  </si>
  <si>
    <t>Diesel Technology</t>
  </si>
  <si>
    <t>Exercise Sciences - Personal Training - Yoga</t>
  </si>
  <si>
    <t>Fire Technology</t>
  </si>
  <si>
    <t>Medical Laboratory Technology</t>
  </si>
  <si>
    <t>Paralegal</t>
  </si>
  <si>
    <t>Instructions from ACCJC annual report #19:</t>
  </si>
  <si>
    <t>Job placement rates for students completing certificate programs and CTE (career-technical education) degrees for last three years available data:</t>
  </si>
  <si>
    <t>For the purposes of the Annual Report, Job Placement Rate is defined as the percentage of students who are employed in the year following completion of a CTE (career-technical education) certificate or degree program. (This means that the denominator for the 2021-22 job placement rate will be the number of students who completed the program in 2020-21.) Report only those programs with a minimum of 10 students in the completion year. For example, if a program had 9 students complete in 2020-21, you do not need to report a job placement rate for 2021-22. Report only those programs for which reliable data are available.</t>
  </si>
  <si>
    <t>If your institution has defined its job placement rate differently than what is described above, you may complete this question using your local definition – but please describe your definition and methodology in Question 19.</t>
  </si>
  <si>
    <t>Note: The job placement rates were pulled for each of the TOP codes listed on the CORE 4 section from the Perkins V report:
https://misweb.cccco.edu/perkinsv/Core_Indicator_Reports/Default.aspx</t>
  </si>
  <si>
    <r>
      <rPr>
        <b/>
        <sz val="11"/>
        <color theme="1"/>
        <rFont val="Calibri"/>
        <family val="2"/>
        <scheme val="minor"/>
      </rPr>
      <t>Note.</t>
    </r>
    <r>
      <rPr>
        <sz val="11"/>
        <color theme="1"/>
        <rFont val="Calibri"/>
        <family val="2"/>
        <scheme val="minor"/>
      </rPr>
      <t xml:space="preserve"> The program names indicated by the TOP codes in the Perkins V report differ slightly from the ACCJC report. PRIE did the crosswalk below:</t>
    </r>
  </si>
  <si>
    <r>
      <rPr>
        <u/>
        <sz val="11"/>
        <rFont val="Calibri"/>
        <family val="2"/>
        <scheme val="minor"/>
      </rPr>
      <t>Perkins V TOP codes</t>
    </r>
    <r>
      <rPr>
        <u/>
        <sz val="11"/>
        <color theme="1"/>
        <rFont val="Calibri"/>
        <family val="2"/>
        <scheme val="minor"/>
      </rPr>
      <t xml:space="preserve"> --&gt; ACCJC Report</t>
    </r>
  </si>
  <si>
    <t>"Accounting" --&gt; "Accountancy"</t>
  </si>
  <si>
    <t>"Aeronautical and Aviation Technology" --&gt; "Aviation Maintenance"</t>
  </si>
  <si>
    <t>"Aviation and Airport Management and Services" --&gt; "Aviation Operations"</t>
  </si>
  <si>
    <t>"Biotechnology and Biomedical Technology" --&gt; "Biotechnology"</t>
  </si>
  <si>
    <t>"Child Development/Early Care and Education" --&gt; "Child Development"</t>
  </si>
  <si>
    <t>"Fitness Trainer" --&gt; "Exercise Sciences - Personal Training - Yoga"</t>
  </si>
  <si>
    <t>Top code</t>
  </si>
  <si>
    <t>Program Area</t>
  </si>
  <si>
    <t>0502</t>
  </si>
  <si>
    <t>2015</t>
  </si>
  <si>
    <t>0948</t>
  </si>
  <si>
    <t>0950</t>
  </si>
  <si>
    <t xml:space="preserve">Aeronautical and Aviation Technology </t>
  </si>
  <si>
    <t>3020</t>
  </si>
  <si>
    <t>Aviation and Airport Management and Services</t>
  </si>
  <si>
    <t>0430</t>
  </si>
  <si>
    <t>Biotechnology and Biomedical Technology</t>
  </si>
  <si>
    <t>0505</t>
  </si>
  <si>
    <t>1305</t>
  </si>
  <si>
    <t>Child Development/Early Care and Education</t>
  </si>
  <si>
    <t>0947</t>
  </si>
  <si>
    <t>083520</t>
  </si>
  <si>
    <t>Fitness Trainer</t>
  </si>
  <si>
    <t>2133</t>
  </si>
  <si>
    <t>1205</t>
  </si>
  <si>
    <t>1402</t>
  </si>
  <si>
    <t xml:space="preserve">Source:  https://misweb.cccco.edu/perkinsv/Core_Indicator_Reports/Default.aspx </t>
  </si>
  <si>
    <t>2020-21 Pass Rate (%)</t>
  </si>
  <si>
    <t>2021-22 Pass Rate (%)</t>
  </si>
  <si>
    <t>Emergency Medical Technician</t>
  </si>
  <si>
    <t xml:space="preserve">National </t>
  </si>
  <si>
    <t>Medical Lab Technician</t>
  </si>
  <si>
    <t>18. Examination pass rates for programs in which students are required to pass a licensure or other similar examination in order to work in their field of study:</t>
  </si>
  <si>
    <t>Report only those programs for which a license or other similar examination is required before students can qualify for employment in their chosen field of study, and where there were at least 10 students who completed the program in the designated year.</t>
  </si>
  <si>
    <t>Exam Type</t>
  </si>
  <si>
    <t>Institutional-Set Standard (%) Floor</t>
  </si>
  <si>
    <t>2022-23 Pass Rate (%)</t>
  </si>
  <si>
    <t>Source: 2023 NAACLS Annual Survey</t>
  </si>
  <si>
    <r>
      <rPr>
        <sz val="11"/>
        <color rgb="FFFF0000"/>
        <rFont val="Calibri"/>
        <family val="2"/>
        <scheme val="minor"/>
      </rPr>
      <t>*</t>
    </r>
    <r>
      <rPr>
        <sz val="11"/>
        <color theme="1"/>
        <rFont val="Calibri"/>
        <family val="2"/>
        <scheme val="minor"/>
      </rPr>
      <t xml:space="preserve"> benchmark recalculated  excluding certificates </t>
    </r>
    <r>
      <rPr>
        <sz val="11"/>
        <color rgb="FFFF0000"/>
        <rFont val="Calibri"/>
        <family val="2"/>
        <scheme val="minor"/>
      </rPr>
      <t>6-17 units</t>
    </r>
    <r>
      <rPr>
        <sz val="11"/>
        <color theme="1"/>
        <rFont val="Calibri"/>
        <family val="2"/>
        <scheme val="minor"/>
      </rPr>
      <t xml:space="preserve"> (per ACCJC requirement) 
</t>
    </r>
  </si>
  <si>
    <r>
      <t xml:space="preserve">
428</t>
    </r>
    <r>
      <rPr>
        <sz val="11"/>
        <color rgb="FFFF0000"/>
        <rFont val="Calibri"/>
        <family val="2"/>
        <scheme val="minor"/>
      </rPr>
      <t>*</t>
    </r>
  </si>
  <si>
    <t xml:space="preserve">
428*</t>
  </si>
  <si>
    <r>
      <t xml:space="preserve">
552</t>
    </r>
    <r>
      <rPr>
        <sz val="11"/>
        <color rgb="FFFF0000"/>
        <rFont val="Calibri"/>
        <family val="2"/>
        <scheme val="minor"/>
      </rPr>
      <t>*</t>
    </r>
  </si>
  <si>
    <t xml:space="preserve">
552*</t>
  </si>
  <si>
    <t>Licensure Examination Pass Rates</t>
  </si>
  <si>
    <t>Employment Rates for Career and Technical Education Students</t>
  </si>
  <si>
    <t>2022-23 Job Placement Rate (%)</t>
  </si>
  <si>
    <t>12a. Floor benchmark</t>
  </si>
  <si>
    <t>14a. Floor benchmark</t>
  </si>
  <si>
    <t>17a. Floor benchmark</t>
  </si>
  <si>
    <t>10-11. College established dashboard</t>
  </si>
  <si>
    <t>12c. Actual Course Completion Rates</t>
  </si>
  <si>
    <t>13a. Floor benchmark</t>
  </si>
  <si>
    <t>13. Type of Institute-set standard for certificates: Number of certificates</t>
  </si>
  <si>
    <t>14c. Actual Associate Degrees</t>
  </si>
  <si>
    <t>14. Type of Institute-set standard for degrees: Number of degrees</t>
  </si>
  <si>
    <t>17. Type of institute-set standard for transfers: Number of transfers</t>
  </si>
  <si>
    <t xml:space="preserve">Floor: Lowest Value </t>
  </si>
  <si>
    <t>Floor: Lowest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</si>
</sst>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 #,##0_);_(* \(#,##0\);_(* &quot;-&quot;??_);_(@_)"/>
  </numFmts>
  <fonts count="16"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1"/>
      <color theme="1"/>
      <name val="Calibri"/>
      <family val="2"/>
      <scheme val="minor"/>
    </font>
    <font>
      <b/>
      <sz val="16"/>
      <color theme="1"/>
      <name val="Calibri"/>
      <family val="2"/>
      <scheme val="minor"/>
    </font>
    <font>
      <u/>
      <sz val="11"/>
      <color theme="10"/>
      <name val="Calibri"/>
      <family val="2"/>
      <scheme val="minor"/>
    </font>
    <font>
      <sz val="11"/>
      <color theme="1"/>
      <name val="Calibri"/>
      <family val="2"/>
      <scheme val="minor"/>
    </font>
    <font>
      <sz val="11"/>
      <color theme="5" tint="-0.249977111117893"/>
      <name val="Calibri"/>
      <family val="2"/>
      <scheme val="minor"/>
    </font>
    <font>
      <sz val="11"/>
      <name val="Calibri"/>
      <family val="2"/>
      <scheme val="minor"/>
    </font>
    <font>
      <sz val="11"/>
      <color rgb="FFFF0000"/>
      <name val="Calibri"/>
      <family val="2"/>
      <scheme val="minor"/>
    </font>
    <font>
      <b/>
      <sz val="11"/>
      <color rgb="FFFF0000"/>
      <name val="Calibri"/>
      <family val="2"/>
      <scheme val="minor"/>
    </font>
    <font>
      <b/>
      <sz val="12"/>
      <color theme="1"/>
      <name val="Calibri"/>
      <family val="2"/>
      <scheme val="minor"/>
    </font>
    <font>
      <i/>
      <sz val="11"/>
      <color theme="4"/>
      <name val="Calibri"/>
      <family val="2"/>
      <scheme val="minor"/>
    </font>
    <font>
      <u/>
      <sz val="11"/>
      <color theme="1"/>
      <name val="Calibri"/>
      <family val="2"/>
      <scheme val="minor"/>
    </font>
    <font>
      <u/>
      <sz val="11"/>
      <name val="Calibri"/>
      <family val="2"/>
      <scheme val="minor"/>
    </font>
  </fonts>
  <fills count="12">
    <fill>
      <patternFill patternType="none"/>
    </fill>
    <fill>
      <patternFill patternType="gray125"/>
    </fill>
    <fill>
      <patternFill patternType="solid">
        <fgColor theme="0" tint="-0.14999847407452621"/>
        <bgColor theme="0"/>
      </patternFill>
    </fill>
    <fill>
      <patternFill patternType="solid">
        <fgColor theme="0"/>
        <bgColor auto="1"/>
      </patternFill>
    </fill>
    <fill>
      <patternFill patternType="solid">
        <fgColor theme="0"/>
        <bgColor theme="0"/>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77111117893"/>
        <bgColor theme="0"/>
      </patternFill>
    </fill>
    <fill>
      <patternFill patternType="solid">
        <fgColor rgb="FFFFFF00"/>
        <bgColor theme="0"/>
      </patternFill>
    </fill>
    <fill>
      <patternFill patternType="solid">
        <fgColor indexed="65"/>
        <bgColor theme="0"/>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xf numFmtId="43" fontId="7" fillId="0" borderId="0" applyFont="0" applyFill="0" applyBorder="0" applyAlignment="0" applyProtection="0"/>
    <xf numFmtId="9" fontId="7" fillId="0" borderId="0" applyFont="0" applyFill="0" applyBorder="0" applyAlignment="0" applyProtection="0"/>
  </cellStyleXfs>
  <cellXfs count="84">
    <xf numFmtId="0" fontId="0" fillId="0" borderId="0" xfId="0"/>
    <xf numFmtId="0" fontId="1" fillId="3" borderId="1" xfId="0" applyFont="1" applyFill="1" applyBorder="1" applyAlignment="1">
      <alignment wrapText="1"/>
    </xf>
    <xf numFmtId="49" fontId="1" fillId="3" borderId="1" xfId="0" applyNumberFormat="1" applyFont="1" applyFill="1" applyBorder="1"/>
    <xf numFmtId="164" fontId="0" fillId="3" borderId="1" xfId="2" applyNumberFormat="1" applyFont="1" applyFill="1" applyBorder="1" applyAlignment="1">
      <alignment horizontal="right" vertical="center"/>
    </xf>
    <xf numFmtId="0" fontId="0" fillId="3" borderId="1" xfId="0" applyFill="1" applyBorder="1" applyAlignment="1">
      <alignment horizontal="right" vertical="center"/>
    </xf>
    <xf numFmtId="9" fontId="0" fillId="3" borderId="1" xfId="3" applyFont="1" applyFill="1" applyBorder="1" applyAlignment="1">
      <alignment horizontal="right" vertical="center"/>
    </xf>
    <xf numFmtId="0" fontId="0" fillId="4" borderId="0" xfId="0" applyFill="1"/>
    <xf numFmtId="0" fontId="0" fillId="5" borderId="0" xfId="0" applyFill="1"/>
    <xf numFmtId="0" fontId="1" fillId="4" borderId="1" xfId="0" applyFont="1" applyFill="1" applyBorder="1" applyAlignment="1">
      <alignment vertical="top"/>
    </xf>
    <xf numFmtId="0" fontId="0" fillId="4" borderId="1" xfId="0" applyFill="1" applyBorder="1" applyAlignment="1">
      <alignment vertical="top"/>
    </xf>
    <xf numFmtId="0" fontId="0" fillId="4" borderId="1" xfId="0" applyFill="1" applyBorder="1" applyAlignment="1">
      <alignment vertical="top" wrapText="1"/>
    </xf>
    <xf numFmtId="0" fontId="0" fillId="4" borderId="1" xfId="0" applyFill="1" applyBorder="1" applyAlignment="1">
      <alignment horizontal="left" vertical="center" wrapText="1"/>
    </xf>
    <xf numFmtId="0" fontId="0" fillId="4" borderId="1" xfId="0" applyFill="1" applyBorder="1" applyAlignment="1">
      <alignment vertical="center"/>
    </xf>
    <xf numFmtId="9" fontId="0" fillId="4" borderId="1" xfId="0" applyNumberFormat="1" applyFill="1" applyBorder="1" applyAlignment="1">
      <alignment horizontal="right" vertical="center"/>
    </xf>
    <xf numFmtId="0" fontId="0" fillId="4" borderId="1" xfId="0" applyFill="1" applyBorder="1" applyAlignment="1">
      <alignment horizontal="right" vertical="center"/>
    </xf>
    <xf numFmtId="164" fontId="0" fillId="4" borderId="1" xfId="2" applyNumberFormat="1" applyFont="1" applyFill="1" applyBorder="1" applyAlignment="1">
      <alignment horizontal="right" vertical="center"/>
    </xf>
    <xf numFmtId="1" fontId="0" fillId="4" borderId="1" xfId="0" applyNumberFormat="1" applyFill="1" applyBorder="1" applyAlignment="1">
      <alignment horizontal="right" vertical="center"/>
    </xf>
    <xf numFmtId="164" fontId="0" fillId="4" borderId="1" xfId="2" applyNumberFormat="1" applyFont="1" applyFill="1" applyBorder="1" applyAlignment="1">
      <alignment horizontal="center" vertical="center"/>
    </xf>
    <xf numFmtId="41" fontId="0" fillId="4" borderId="1" xfId="2" applyNumberFormat="1" applyFont="1" applyFill="1" applyBorder="1" applyAlignment="1">
      <alignment horizontal="right" vertical="center"/>
    </xf>
    <xf numFmtId="0" fontId="2" fillId="4" borderId="2" xfId="0" applyFont="1" applyFill="1" applyBorder="1" applyAlignment="1">
      <alignment vertical="top"/>
    </xf>
    <xf numFmtId="0" fontId="3" fillId="4" borderId="0" xfId="0" applyFont="1" applyFill="1"/>
    <xf numFmtId="0" fontId="0" fillId="4" borderId="0" xfId="0" applyFill="1" applyAlignment="1">
      <alignment vertical="top"/>
    </xf>
    <xf numFmtId="0" fontId="0" fillId="5" borderId="0" xfId="0" applyFill="1" applyAlignment="1">
      <alignment vertical="top"/>
    </xf>
    <xf numFmtId="9" fontId="0" fillId="4" borderId="1" xfId="3" applyFont="1" applyFill="1" applyBorder="1" applyAlignment="1">
      <alignment horizontal="right" vertical="center"/>
    </xf>
    <xf numFmtId="9" fontId="0" fillId="4" borderId="1" xfId="3" applyFont="1" applyFill="1" applyBorder="1" applyAlignment="1">
      <alignment horizontal="center" vertical="center"/>
    </xf>
    <xf numFmtId="0" fontId="0" fillId="4" borderId="1" xfId="0" applyFill="1" applyBorder="1" applyAlignment="1">
      <alignment horizontal="center" vertical="center"/>
    </xf>
    <xf numFmtId="0" fontId="0" fillId="2" borderId="1" xfId="0" applyFill="1" applyBorder="1" applyAlignment="1">
      <alignment vertical="top"/>
    </xf>
    <xf numFmtId="164" fontId="0" fillId="2" borderId="1" xfId="2" applyNumberFormat="1" applyFont="1" applyFill="1" applyBorder="1" applyAlignment="1">
      <alignment horizontal="right" vertical="center"/>
    </xf>
    <xf numFmtId="0" fontId="0" fillId="2" borderId="1" xfId="0" applyFill="1" applyBorder="1" applyAlignment="1">
      <alignment horizontal="right" vertical="center"/>
    </xf>
    <xf numFmtId="9" fontId="0" fillId="2" borderId="1" xfId="0" applyNumberFormat="1" applyFill="1" applyBorder="1" applyAlignment="1">
      <alignment horizontal="right" vertical="center"/>
    </xf>
    <xf numFmtId="0" fontId="0" fillId="2" borderId="1" xfId="0" applyFill="1" applyBorder="1" applyAlignment="1">
      <alignment horizontal="left" vertical="top" wrapText="1"/>
    </xf>
    <xf numFmtId="9" fontId="0" fillId="8" borderId="1" xfId="0" applyNumberFormat="1" applyFill="1" applyBorder="1" applyAlignment="1">
      <alignment horizontal="right" vertical="center"/>
    </xf>
    <xf numFmtId="9" fontId="0" fillId="7" borderId="1" xfId="0" applyNumberFormat="1" applyFill="1" applyBorder="1"/>
    <xf numFmtId="164" fontId="0" fillId="8" borderId="1" xfId="2" applyNumberFormat="1" applyFont="1" applyFill="1" applyBorder="1" applyAlignment="1">
      <alignment horizontal="right" vertical="center"/>
    </xf>
    <xf numFmtId="164" fontId="0" fillId="8" borderId="1" xfId="2" applyNumberFormat="1" applyFont="1" applyFill="1" applyBorder="1" applyAlignment="1">
      <alignment horizontal="center" vertical="center"/>
    </xf>
    <xf numFmtId="164" fontId="0" fillId="9" borderId="1" xfId="2" applyNumberFormat="1" applyFont="1" applyFill="1" applyBorder="1" applyAlignment="1">
      <alignment horizontal="right" vertical="center"/>
    </xf>
    <xf numFmtId="0" fontId="0" fillId="5" borderId="1" xfId="0" applyFill="1" applyBorder="1" applyAlignment="1">
      <alignment horizontal="left" vertical="center" wrapText="1"/>
    </xf>
    <xf numFmtId="0" fontId="0" fillId="4" borderId="0" xfId="0" applyFill="1" applyAlignment="1">
      <alignment vertical="center" wrapText="1"/>
    </xf>
    <xf numFmtId="0" fontId="0" fillId="5" borderId="0" xfId="0" applyFill="1" applyAlignment="1">
      <alignment vertical="center" wrapText="1"/>
    </xf>
    <xf numFmtId="0" fontId="0" fillId="4" borderId="1" xfId="0" applyFill="1" applyBorder="1" applyAlignment="1">
      <alignment vertical="center" wrapText="1"/>
    </xf>
    <xf numFmtId="0" fontId="8" fillId="4" borderId="1" xfId="0" applyFont="1" applyFill="1" applyBorder="1" applyAlignment="1">
      <alignment vertical="center" wrapText="1"/>
    </xf>
    <xf numFmtId="0" fontId="9" fillId="4" borderId="1" xfId="1" applyFont="1" applyFill="1" applyBorder="1" applyAlignment="1">
      <alignment vertical="center" wrapText="1"/>
    </xf>
    <xf numFmtId="0" fontId="0" fillId="5" borderId="1" xfId="0" applyFill="1" applyBorder="1" applyAlignment="1">
      <alignment horizontal="left" vertical="center"/>
    </xf>
    <xf numFmtId="0" fontId="0" fillId="5" borderId="0" xfId="0" applyFill="1" applyAlignment="1">
      <alignment horizontal="left" vertical="center"/>
    </xf>
    <xf numFmtId="0" fontId="0" fillId="5" borderId="1" xfId="0" applyFill="1" applyBorder="1" applyAlignment="1">
      <alignment horizontal="left" vertical="center" wrapText="1"/>
    </xf>
    <xf numFmtId="164" fontId="0" fillId="4" borderId="1" xfId="2" applyNumberFormat="1" applyFont="1" applyFill="1" applyBorder="1" applyAlignment="1">
      <alignment horizontal="right"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0" fillId="0" borderId="1" xfId="0" applyBorder="1"/>
    <xf numFmtId="2" fontId="0" fillId="0" borderId="1" xfId="0" applyNumberFormat="1" applyBorder="1"/>
    <xf numFmtId="0" fontId="0" fillId="10" borderId="0" xfId="0" applyFill="1"/>
    <xf numFmtId="0" fontId="1" fillId="10" borderId="0" xfId="0" applyFont="1" applyFill="1"/>
    <xf numFmtId="0" fontId="14" fillId="10" borderId="0" xfId="0" applyFont="1" applyFill="1" applyAlignment="1">
      <alignment wrapText="1"/>
    </xf>
    <xf numFmtId="49" fontId="0" fillId="0" borderId="1" xfId="0" applyNumberFormat="1" applyBorder="1"/>
    <xf numFmtId="49" fontId="0" fillId="0" borderId="2" xfId="0" applyNumberFormat="1" applyFill="1" applyBorder="1"/>
    <xf numFmtId="0" fontId="0" fillId="4" borderId="0" xfId="0" applyFill="1"/>
    <xf numFmtId="0" fontId="0" fillId="0" borderId="0" xfId="0"/>
    <xf numFmtId="0" fontId="0" fillId="4" borderId="1" xfId="0" applyFill="1" applyBorder="1" applyAlignment="1">
      <alignment horizontal="center" vertical="center"/>
    </xf>
    <xf numFmtId="0" fontId="1" fillId="4" borderId="1" xfId="0" applyFont="1" applyFill="1" applyBorder="1" applyAlignment="1">
      <alignment horizontal="center"/>
    </xf>
    <xf numFmtId="0" fontId="5" fillId="4" borderId="1" xfId="0" applyFont="1" applyFill="1" applyBorder="1" applyAlignment="1">
      <alignment horizontal="center" vertical="center"/>
    </xf>
    <xf numFmtId="0" fontId="6" fillId="4" borderId="1" xfId="1" applyFill="1" applyBorder="1" applyAlignment="1">
      <alignment horizontal="center" vertical="center" wrapText="1"/>
    </xf>
    <xf numFmtId="0" fontId="6" fillId="4" borderId="1" xfId="1" applyFill="1" applyBorder="1" applyAlignment="1">
      <alignment horizontal="center" vertical="center"/>
    </xf>
    <xf numFmtId="0" fontId="0" fillId="5" borderId="1" xfId="0" applyFill="1" applyBorder="1" applyAlignment="1">
      <alignment horizontal="left"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0" fillId="10" borderId="0" xfId="0" applyFill="1" applyAlignment="1">
      <alignment horizontal="left" vertical="top" wrapText="1"/>
    </xf>
    <xf numFmtId="0" fontId="13" fillId="10" borderId="0" xfId="0" applyFont="1" applyFill="1" applyAlignment="1">
      <alignment horizontal="left" vertical="top" wrapText="1"/>
    </xf>
    <xf numFmtId="164" fontId="0" fillId="5" borderId="1" xfId="2" applyNumberFormat="1" applyFont="1" applyFill="1" applyBorder="1" applyAlignment="1">
      <alignment horizontal="right" vertical="center"/>
    </xf>
    <xf numFmtId="9" fontId="0" fillId="5" borderId="1" xfId="3" applyFont="1" applyFill="1" applyBorder="1" applyAlignment="1">
      <alignment horizontal="right" vertical="center"/>
    </xf>
    <xf numFmtId="49" fontId="1" fillId="6" borderId="1" xfId="0" applyNumberFormat="1" applyFont="1" applyFill="1" applyBorder="1" applyAlignment="1">
      <alignment horizontal="center"/>
    </xf>
    <xf numFmtId="0" fontId="1" fillId="0" borderId="1" xfId="0" applyFont="1" applyBorder="1" applyAlignment="1">
      <alignment horizontal="center"/>
    </xf>
    <xf numFmtId="0" fontId="0" fillId="0" borderId="1" xfId="0" applyBorder="1" applyAlignment="1">
      <alignment wrapText="1"/>
    </xf>
    <xf numFmtId="9" fontId="0" fillId="0" borderId="1" xfId="0" applyNumberFormat="1" applyBorder="1"/>
    <xf numFmtId="9" fontId="0" fillId="0" borderId="1" xfId="3" applyFont="1" applyBorder="1"/>
    <xf numFmtId="0" fontId="0" fillId="0" borderId="5"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11" borderId="1" xfId="0" applyFill="1" applyBorder="1"/>
    <xf numFmtId="2" fontId="0" fillId="11" borderId="1" xfId="0" applyNumberFormat="1" applyFill="1" applyBorder="1"/>
    <xf numFmtId="0" fontId="1" fillId="0" borderId="1" xfId="0" applyFont="1" applyBorder="1" applyAlignment="1">
      <alignment horizontal="center"/>
    </xf>
    <xf numFmtId="0" fontId="1" fillId="0" borderId="1" xfId="0" applyFont="1" applyBorder="1" applyAlignment="1">
      <alignment horizontal="center" wrapText="1"/>
    </xf>
    <xf numFmtId="0" fontId="0" fillId="0" borderId="5" xfId="0" applyBorder="1" applyAlignment="1">
      <alignment horizontal="center"/>
    </xf>
    <xf numFmtId="0" fontId="0" fillId="0" borderId="0" xfId="0" applyBorder="1" applyAlignment="1">
      <alignment horizontal="left" wrapText="1"/>
    </xf>
    <xf numFmtId="0" fontId="2" fillId="0" borderId="0" xfId="0" applyFont="1" applyBorder="1" applyAlignment="1">
      <alignment horizontal="left" wrapText="1"/>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ublic.tableau.com/app/profile/miramar.research/viz/PublicPREDD201617-202223/Abou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tabSelected="1" zoomScale="130" zoomScaleNormal="130" workbookViewId="0">
      <pane ySplit="3" topLeftCell="A16" activePane="bottomLeft" state="frozen"/>
      <selection pane="bottomLeft" activeCell="I25" sqref="I25"/>
    </sheetView>
  </sheetViews>
  <sheetFormatPr defaultRowHeight="15" x14ac:dyDescent="0.25"/>
  <cols>
    <col min="1" max="1" width="44" style="22" customWidth="1"/>
    <col min="2" max="2" width="10.7109375" style="7" hidden="1" customWidth="1"/>
    <col min="3" max="3" width="12.140625" style="7" hidden="1" customWidth="1"/>
    <col min="4" max="4" width="10.7109375" style="7" hidden="1" customWidth="1"/>
    <col min="5" max="5" width="10.42578125" style="7" customWidth="1"/>
    <col min="6" max="7" width="10.5703125" style="7" customWidth="1"/>
    <col min="8" max="8" width="32.7109375" style="43" customWidth="1"/>
    <col min="9" max="9" width="25.7109375" style="38" customWidth="1"/>
    <col min="10" max="16384" width="9.140625" style="7"/>
  </cols>
  <sheetData>
    <row r="1" spans="1:12" ht="15" customHeight="1" x14ac:dyDescent="0.25">
      <c r="A1" s="59" t="s">
        <v>26</v>
      </c>
      <c r="B1" s="59"/>
      <c r="C1" s="59"/>
      <c r="D1" s="59"/>
      <c r="E1" s="59"/>
      <c r="F1" s="59"/>
      <c r="G1" s="59"/>
      <c r="H1" s="59"/>
      <c r="I1" s="37"/>
      <c r="J1" s="6"/>
      <c r="K1" s="6"/>
      <c r="L1" s="6"/>
    </row>
    <row r="2" spans="1:12" ht="15" customHeight="1" x14ac:dyDescent="0.25">
      <c r="A2" s="59"/>
      <c r="B2" s="59"/>
      <c r="C2" s="59"/>
      <c r="D2" s="59"/>
      <c r="E2" s="59"/>
      <c r="F2" s="59"/>
      <c r="G2" s="59"/>
      <c r="H2" s="59"/>
      <c r="I2" s="37"/>
      <c r="J2" s="6"/>
      <c r="K2" s="6"/>
      <c r="L2" s="6"/>
    </row>
    <row r="3" spans="1:12" x14ac:dyDescent="0.25">
      <c r="A3" s="8" t="s">
        <v>0</v>
      </c>
      <c r="B3" s="1" t="s">
        <v>11</v>
      </c>
      <c r="C3" s="2" t="s">
        <v>9</v>
      </c>
      <c r="D3" s="2" t="s">
        <v>10</v>
      </c>
      <c r="E3" s="69" t="s">
        <v>13</v>
      </c>
      <c r="F3" s="69" t="s">
        <v>18</v>
      </c>
      <c r="G3" s="69" t="s">
        <v>27</v>
      </c>
      <c r="H3" s="63" t="s">
        <v>8</v>
      </c>
      <c r="I3" s="64"/>
      <c r="J3" s="6"/>
      <c r="K3" s="6"/>
      <c r="L3" s="6"/>
    </row>
    <row r="4" spans="1:12" ht="15" customHeight="1" x14ac:dyDescent="0.25">
      <c r="A4" s="9" t="s">
        <v>19</v>
      </c>
      <c r="B4" s="3">
        <v>22150</v>
      </c>
      <c r="C4" s="3">
        <v>26203</v>
      </c>
      <c r="D4" s="3">
        <v>28649</v>
      </c>
      <c r="E4" s="67">
        <v>25245</v>
      </c>
      <c r="F4" s="67">
        <v>23108</v>
      </c>
      <c r="G4" s="67">
        <v>23064</v>
      </c>
      <c r="H4" s="62" t="s">
        <v>6</v>
      </c>
      <c r="I4" s="39"/>
      <c r="J4" s="6"/>
      <c r="K4" s="6"/>
      <c r="L4" s="6"/>
    </row>
    <row r="5" spans="1:12" ht="30" x14ac:dyDescent="0.25">
      <c r="A5" s="10" t="s">
        <v>20</v>
      </c>
      <c r="B5" s="3">
        <v>19997</v>
      </c>
      <c r="C5" s="3">
        <v>23308</v>
      </c>
      <c r="D5" s="3">
        <v>25859</v>
      </c>
      <c r="E5" s="67">
        <v>22500</v>
      </c>
      <c r="F5" s="67">
        <v>20693</v>
      </c>
      <c r="G5" s="67">
        <v>20048</v>
      </c>
      <c r="H5" s="62"/>
      <c r="I5" s="39"/>
      <c r="J5" s="6"/>
      <c r="K5" s="6"/>
      <c r="L5" s="6"/>
    </row>
    <row r="6" spans="1:12" x14ac:dyDescent="0.25">
      <c r="A6" s="10" t="s">
        <v>21</v>
      </c>
      <c r="B6" s="3">
        <v>3852</v>
      </c>
      <c r="C6" s="3">
        <v>5318</v>
      </c>
      <c r="D6" s="3">
        <v>11764</v>
      </c>
      <c r="E6" s="67">
        <v>20923</v>
      </c>
      <c r="F6" s="67">
        <v>16467</v>
      </c>
      <c r="G6" s="67">
        <v>13204</v>
      </c>
      <c r="H6" s="62"/>
      <c r="I6" s="39"/>
      <c r="J6" s="6"/>
      <c r="K6" s="6"/>
      <c r="L6" s="6"/>
    </row>
    <row r="7" spans="1:12" ht="32.25" customHeight="1" x14ac:dyDescent="0.25">
      <c r="A7" s="11" t="s">
        <v>22</v>
      </c>
      <c r="B7" s="4"/>
      <c r="C7" s="4"/>
      <c r="D7" s="5">
        <v>0.17</v>
      </c>
      <c r="E7" s="68">
        <v>0.18</v>
      </c>
      <c r="F7" s="68">
        <v>0.21</v>
      </c>
      <c r="G7" s="68">
        <v>0.23</v>
      </c>
      <c r="H7" s="36" t="s">
        <v>7</v>
      </c>
      <c r="I7" s="40"/>
      <c r="J7" s="6"/>
      <c r="K7" s="6"/>
      <c r="L7" s="6"/>
    </row>
    <row r="8" spans="1:12" ht="60" customHeight="1" x14ac:dyDescent="0.25">
      <c r="A8" s="11" t="s">
        <v>116</v>
      </c>
      <c r="B8" s="60" t="s">
        <v>28</v>
      </c>
      <c r="C8" s="61"/>
      <c r="D8" s="61"/>
      <c r="E8" s="61"/>
      <c r="F8" s="61"/>
      <c r="G8" s="61"/>
      <c r="H8" s="61"/>
      <c r="I8" s="39"/>
      <c r="J8" s="6"/>
      <c r="K8" s="6"/>
      <c r="L8" s="6"/>
    </row>
    <row r="9" spans="1:12" x14ac:dyDescent="0.25">
      <c r="A9" s="58" t="s">
        <v>3</v>
      </c>
      <c r="B9" s="58"/>
      <c r="C9" s="58"/>
      <c r="D9" s="58"/>
      <c r="E9" s="58"/>
      <c r="F9" s="58"/>
      <c r="G9" s="58"/>
      <c r="H9" s="58"/>
      <c r="I9" s="39"/>
      <c r="J9" s="6"/>
      <c r="K9" s="6"/>
      <c r="L9" s="6"/>
    </row>
    <row r="10" spans="1:12" ht="30.75" customHeight="1" x14ac:dyDescent="0.25">
      <c r="A10" s="12" t="s">
        <v>113</v>
      </c>
      <c r="B10" s="13">
        <v>0.73</v>
      </c>
      <c r="C10" s="13">
        <v>0.73</v>
      </c>
      <c r="D10" s="13">
        <v>0.73</v>
      </c>
      <c r="E10" s="13" t="s">
        <v>14</v>
      </c>
      <c r="F10" s="13" t="s">
        <v>14</v>
      </c>
      <c r="G10" s="13" t="s">
        <v>14</v>
      </c>
      <c r="H10" s="36" t="s">
        <v>32</v>
      </c>
      <c r="I10" s="41" t="s">
        <v>123</v>
      </c>
      <c r="J10" s="6"/>
      <c r="K10" s="6"/>
      <c r="L10" s="6"/>
    </row>
    <row r="11" spans="1:12" ht="43.5" customHeight="1" x14ac:dyDescent="0.25">
      <c r="A11" s="12" t="s">
        <v>23</v>
      </c>
      <c r="B11" s="13">
        <v>0.76</v>
      </c>
      <c r="C11" s="13">
        <v>0.76</v>
      </c>
      <c r="D11" s="13">
        <v>0.76</v>
      </c>
      <c r="E11" s="23" t="s">
        <v>15</v>
      </c>
      <c r="F11" s="23" t="s">
        <v>15</v>
      </c>
      <c r="G11" s="23" t="s">
        <v>15</v>
      </c>
      <c r="H11" s="36" t="s">
        <v>31</v>
      </c>
      <c r="I11" s="39" t="s">
        <v>33</v>
      </c>
      <c r="J11" s="6"/>
      <c r="K11" s="6"/>
      <c r="L11" s="6"/>
    </row>
    <row r="12" spans="1:12" x14ac:dyDescent="0.25">
      <c r="A12" s="26" t="s">
        <v>117</v>
      </c>
      <c r="B12" s="29">
        <v>0.76200000000000001</v>
      </c>
      <c r="C12" s="29">
        <v>0.76400000000000001</v>
      </c>
      <c r="D12" s="29">
        <v>0.77500000000000002</v>
      </c>
      <c r="E12" s="31">
        <v>0.78</v>
      </c>
      <c r="F12" s="32">
        <v>0.78</v>
      </c>
      <c r="G12" s="32">
        <v>0.79</v>
      </c>
      <c r="H12" s="42" t="s">
        <v>6</v>
      </c>
      <c r="I12" s="39"/>
      <c r="J12" s="6"/>
      <c r="K12" s="6"/>
      <c r="L12" s="6"/>
    </row>
    <row r="13" spans="1:12" x14ac:dyDescent="0.25">
      <c r="A13" s="58" t="s">
        <v>38</v>
      </c>
      <c r="B13" s="58"/>
      <c r="C13" s="58"/>
      <c r="D13" s="58"/>
      <c r="E13" s="58"/>
      <c r="F13" s="58"/>
      <c r="G13" s="58"/>
      <c r="H13" s="58"/>
      <c r="I13" s="39"/>
      <c r="J13" s="6"/>
      <c r="K13" s="6"/>
      <c r="L13" s="6"/>
    </row>
    <row r="14" spans="1:12" ht="30" customHeight="1" x14ac:dyDescent="0.25">
      <c r="A14" s="39" t="s">
        <v>119</v>
      </c>
      <c r="B14" s="57"/>
      <c r="C14" s="57"/>
      <c r="D14" s="57"/>
      <c r="E14" s="57"/>
      <c r="F14" s="24"/>
      <c r="G14" s="24"/>
      <c r="H14" s="36"/>
      <c r="I14" s="39"/>
      <c r="J14" s="6"/>
      <c r="K14" s="6"/>
      <c r="L14" s="6"/>
    </row>
    <row r="15" spans="1:12" ht="86.25" customHeight="1" x14ac:dyDescent="0.25">
      <c r="A15" s="12" t="s">
        <v>118</v>
      </c>
      <c r="B15" s="14">
        <v>411</v>
      </c>
      <c r="C15" s="14">
        <v>411</v>
      </c>
      <c r="D15" s="15">
        <v>411</v>
      </c>
      <c r="E15" s="45" t="s">
        <v>106</v>
      </c>
      <c r="F15" s="45" t="s">
        <v>107</v>
      </c>
      <c r="G15" s="45" t="s">
        <v>107</v>
      </c>
      <c r="H15" s="36" t="s">
        <v>105</v>
      </c>
      <c r="I15" s="39" t="s">
        <v>124</v>
      </c>
      <c r="J15" s="6"/>
      <c r="K15" s="6"/>
      <c r="L15" s="6"/>
    </row>
    <row r="16" spans="1:12" ht="78.75" customHeight="1" x14ac:dyDescent="0.25">
      <c r="A16" s="12" t="s">
        <v>24</v>
      </c>
      <c r="B16" s="16">
        <v>493</v>
      </c>
      <c r="C16" s="16">
        <v>493</v>
      </c>
      <c r="D16" s="15">
        <v>493</v>
      </c>
      <c r="E16" s="45" t="s">
        <v>108</v>
      </c>
      <c r="F16" s="45" t="s">
        <v>109</v>
      </c>
      <c r="G16" s="45" t="s">
        <v>109</v>
      </c>
      <c r="H16" s="44" t="s">
        <v>105</v>
      </c>
      <c r="I16" s="39" t="s">
        <v>35</v>
      </c>
      <c r="J16" s="6"/>
      <c r="K16" s="6"/>
      <c r="L16" s="6"/>
    </row>
    <row r="17" spans="1:12" x14ac:dyDescent="0.25">
      <c r="A17" s="26" t="s">
        <v>25</v>
      </c>
      <c r="B17" s="28">
        <f>30+177+285</f>
        <v>492</v>
      </c>
      <c r="C17" s="27">
        <f>22+179+242</f>
        <v>443</v>
      </c>
      <c r="D17" s="27">
        <f>16+188+300</f>
        <v>504</v>
      </c>
      <c r="E17" s="33">
        <v>487</v>
      </c>
      <c r="F17" s="33">
        <v>639</v>
      </c>
      <c r="G17" s="33">
        <v>492</v>
      </c>
      <c r="H17" s="42" t="s">
        <v>6</v>
      </c>
      <c r="I17" s="39"/>
      <c r="J17" s="6"/>
      <c r="K17" s="6"/>
      <c r="L17" s="6"/>
    </row>
    <row r="18" spans="1:12" x14ac:dyDescent="0.25">
      <c r="A18" s="58" t="s">
        <v>2</v>
      </c>
      <c r="B18" s="58"/>
      <c r="C18" s="58"/>
      <c r="D18" s="58"/>
      <c r="E18" s="58"/>
      <c r="F18" s="58"/>
      <c r="G18" s="58"/>
      <c r="H18" s="58"/>
      <c r="I18" s="39"/>
      <c r="J18" s="6"/>
      <c r="K18" s="6"/>
      <c r="L18" s="6"/>
    </row>
    <row r="19" spans="1:12" ht="30" x14ac:dyDescent="0.25">
      <c r="A19" s="39" t="s">
        <v>121</v>
      </c>
      <c r="B19" s="57"/>
      <c r="C19" s="57"/>
      <c r="D19" s="57"/>
      <c r="E19" s="57"/>
      <c r="F19" s="25"/>
      <c r="G19" s="25"/>
      <c r="H19" s="36"/>
      <c r="I19" s="39"/>
      <c r="J19" s="6"/>
      <c r="K19" s="6"/>
      <c r="L19" s="6"/>
    </row>
    <row r="20" spans="1:12" ht="30.75" customHeight="1" x14ac:dyDescent="0.25">
      <c r="A20" s="12" t="s">
        <v>114</v>
      </c>
      <c r="B20" s="14">
        <v>633</v>
      </c>
      <c r="C20" s="14">
        <v>633</v>
      </c>
      <c r="D20" s="15">
        <v>633</v>
      </c>
      <c r="E20" s="15" t="s">
        <v>16</v>
      </c>
      <c r="F20" s="15" t="s">
        <v>16</v>
      </c>
      <c r="G20" s="15" t="s">
        <v>16</v>
      </c>
      <c r="H20" s="36" t="s">
        <v>31</v>
      </c>
      <c r="I20" s="39" t="s">
        <v>34</v>
      </c>
      <c r="J20" s="6"/>
      <c r="K20" s="6"/>
      <c r="L20" s="6"/>
    </row>
    <row r="21" spans="1:12" ht="34.5" customHeight="1" x14ac:dyDescent="0.25">
      <c r="A21" s="12" t="s">
        <v>12</v>
      </c>
      <c r="B21" s="16">
        <v>867</v>
      </c>
      <c r="C21" s="16">
        <v>867</v>
      </c>
      <c r="D21" s="15">
        <v>867</v>
      </c>
      <c r="E21" s="17" t="s">
        <v>17</v>
      </c>
      <c r="F21" s="17" t="s">
        <v>17</v>
      </c>
      <c r="G21" s="17" t="s">
        <v>17</v>
      </c>
      <c r="H21" s="36" t="s">
        <v>31</v>
      </c>
      <c r="I21" s="39" t="s">
        <v>35</v>
      </c>
      <c r="J21" s="6"/>
      <c r="K21" s="6"/>
      <c r="L21" s="6"/>
    </row>
    <row r="22" spans="1:12" x14ac:dyDescent="0.25">
      <c r="A22" s="26" t="s">
        <v>120</v>
      </c>
      <c r="B22" s="27">
        <v>758</v>
      </c>
      <c r="C22" s="27">
        <v>811</v>
      </c>
      <c r="D22" s="27">
        <v>1056</v>
      </c>
      <c r="E22" s="34">
        <v>1162</v>
      </c>
      <c r="F22" s="34">
        <v>1118</v>
      </c>
      <c r="G22" s="34">
        <v>1035</v>
      </c>
      <c r="H22" s="42" t="s">
        <v>6</v>
      </c>
      <c r="I22" s="39"/>
      <c r="J22" s="6"/>
      <c r="K22" s="6"/>
      <c r="L22" s="6"/>
    </row>
    <row r="23" spans="1:12" x14ac:dyDescent="0.25">
      <c r="A23" s="58" t="s">
        <v>1</v>
      </c>
      <c r="B23" s="58"/>
      <c r="C23" s="58"/>
      <c r="D23" s="58"/>
      <c r="E23" s="58"/>
      <c r="F23" s="58"/>
      <c r="G23" s="58"/>
      <c r="H23" s="58"/>
      <c r="I23" s="39"/>
      <c r="J23" s="6"/>
      <c r="K23" s="6"/>
      <c r="L23" s="6"/>
    </row>
    <row r="24" spans="1:12" ht="30" x14ac:dyDescent="0.25">
      <c r="A24" s="39" t="s">
        <v>122</v>
      </c>
      <c r="B24" s="57"/>
      <c r="C24" s="57"/>
      <c r="D24" s="57"/>
      <c r="E24" s="57"/>
      <c r="F24" s="25"/>
      <c r="G24" s="25"/>
      <c r="H24" s="36"/>
      <c r="I24" s="39"/>
      <c r="J24" s="6"/>
      <c r="K24" s="6"/>
      <c r="L24" s="6"/>
    </row>
    <row r="25" spans="1:12" ht="37.5" customHeight="1" x14ac:dyDescent="0.25">
      <c r="A25" s="12" t="s">
        <v>115</v>
      </c>
      <c r="B25" s="14">
        <v>788</v>
      </c>
      <c r="C25" s="14">
        <v>788</v>
      </c>
      <c r="D25" s="15">
        <v>788</v>
      </c>
      <c r="E25" s="15" t="s">
        <v>37</v>
      </c>
      <c r="F25" s="15" t="s">
        <v>37</v>
      </c>
      <c r="G25" s="15" t="s">
        <v>37</v>
      </c>
      <c r="H25" s="36" t="s">
        <v>31</v>
      </c>
      <c r="I25" s="39" t="s">
        <v>124</v>
      </c>
      <c r="J25" s="6"/>
      <c r="K25" s="6"/>
      <c r="L25" s="6"/>
    </row>
    <row r="26" spans="1:12" ht="48" customHeight="1" x14ac:dyDescent="0.25">
      <c r="A26" s="12" t="s">
        <v>29</v>
      </c>
      <c r="B26" s="14">
        <v>846</v>
      </c>
      <c r="C26" s="14">
        <v>846</v>
      </c>
      <c r="D26" s="15">
        <v>846</v>
      </c>
      <c r="E26" s="18" t="s">
        <v>36</v>
      </c>
      <c r="F26" s="18" t="s">
        <v>36</v>
      </c>
      <c r="G26" s="18" t="s">
        <v>36</v>
      </c>
      <c r="H26" s="36" t="s">
        <v>31</v>
      </c>
      <c r="I26" s="39" t="s">
        <v>35</v>
      </c>
      <c r="J26" s="6"/>
      <c r="K26" s="6"/>
      <c r="L26" s="6"/>
    </row>
    <row r="27" spans="1:12" ht="18.75" customHeight="1" x14ac:dyDescent="0.25">
      <c r="A27" s="30" t="s">
        <v>30</v>
      </c>
      <c r="B27" s="28">
        <v>754</v>
      </c>
      <c r="C27" s="27">
        <v>825</v>
      </c>
      <c r="D27" s="27">
        <v>953</v>
      </c>
      <c r="E27" s="33">
        <v>889</v>
      </c>
      <c r="F27" s="33">
        <v>923</v>
      </c>
      <c r="G27" s="35"/>
      <c r="H27" s="42" t="s">
        <v>5</v>
      </c>
      <c r="I27" s="39"/>
      <c r="J27" s="6"/>
      <c r="K27" s="6"/>
      <c r="L27" s="6"/>
    </row>
    <row r="28" spans="1:12" x14ac:dyDescent="0.25">
      <c r="A28" s="19" t="s">
        <v>4</v>
      </c>
      <c r="B28" s="20"/>
      <c r="C28" s="20"/>
      <c r="D28" s="6"/>
      <c r="E28" s="6"/>
      <c r="F28" s="6"/>
      <c r="G28" s="6"/>
      <c r="I28" s="37"/>
      <c r="J28" s="6"/>
      <c r="K28" s="6"/>
      <c r="L28" s="6"/>
    </row>
    <row r="29" spans="1:12" x14ac:dyDescent="0.25">
      <c r="A29" s="21"/>
      <c r="B29" s="55"/>
      <c r="C29" s="55"/>
      <c r="D29" s="55"/>
      <c r="E29" s="55"/>
      <c r="F29" s="55"/>
      <c r="G29" s="55"/>
      <c r="I29" s="37"/>
      <c r="J29" s="6"/>
      <c r="K29" s="6"/>
      <c r="L29" s="6"/>
    </row>
    <row r="30" spans="1:12" x14ac:dyDescent="0.25">
      <c r="A30" s="21"/>
      <c r="B30" s="55"/>
      <c r="C30" s="55"/>
      <c r="D30" s="55"/>
      <c r="E30" s="55"/>
      <c r="F30" s="55"/>
      <c r="G30" s="55"/>
      <c r="I30" s="37"/>
      <c r="J30" s="6"/>
      <c r="K30" s="6"/>
      <c r="L30" s="6"/>
    </row>
    <row r="31" spans="1:12" x14ac:dyDescent="0.25">
      <c r="A31" s="21"/>
      <c r="B31" s="55"/>
      <c r="C31" s="55"/>
      <c r="D31" s="55"/>
      <c r="E31" s="55"/>
      <c r="F31" s="55"/>
      <c r="G31" s="55"/>
      <c r="I31" s="37"/>
      <c r="J31" s="6"/>
      <c r="K31" s="6"/>
      <c r="L31" s="6"/>
    </row>
    <row r="32" spans="1:12" x14ac:dyDescent="0.25">
      <c r="A32" s="21"/>
      <c r="B32" s="6"/>
      <c r="C32" s="6"/>
      <c r="D32" s="6"/>
      <c r="E32" s="6"/>
      <c r="F32" s="6"/>
      <c r="G32" s="6"/>
      <c r="I32" s="37"/>
      <c r="J32" s="6"/>
      <c r="K32" s="6"/>
      <c r="L32" s="6"/>
    </row>
  </sheetData>
  <mergeCells count="11">
    <mergeCell ref="B24:E24"/>
    <mergeCell ref="A23:H23"/>
    <mergeCell ref="A1:H2"/>
    <mergeCell ref="A9:H9"/>
    <mergeCell ref="A13:H13"/>
    <mergeCell ref="A18:H18"/>
    <mergeCell ref="B8:H8"/>
    <mergeCell ref="B14:E14"/>
    <mergeCell ref="B19:E19"/>
    <mergeCell ref="H4:H6"/>
    <mergeCell ref="H3:I3"/>
  </mergeCells>
  <hyperlinks>
    <hyperlink ref="B8" r:id="rId1"/>
  </hyperlinks>
  <pageMargins left="0.7" right="0.7" top="0.75" bottom="0.75" header="0.3" footer="0.3"/>
  <pageSetup scale="5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C11" sqref="C11"/>
    </sheetView>
  </sheetViews>
  <sheetFormatPr defaultRowHeight="15" x14ac:dyDescent="0.25"/>
  <cols>
    <col min="1" max="1" width="26.5703125" customWidth="1"/>
    <col min="2" max="7" width="15.140625" customWidth="1"/>
    <col min="8" max="8" width="33.28515625" bestFit="1" customWidth="1"/>
  </cols>
  <sheetData>
    <row r="1" spans="1:8" x14ac:dyDescent="0.25">
      <c r="A1" s="70" t="s">
        <v>110</v>
      </c>
      <c r="B1" s="70"/>
      <c r="C1" s="70"/>
      <c r="D1" s="70"/>
      <c r="E1" s="70"/>
      <c r="F1" s="70"/>
      <c r="G1" s="70"/>
      <c r="H1" s="81"/>
    </row>
    <row r="2" spans="1:8" x14ac:dyDescent="0.25">
      <c r="A2" s="48"/>
      <c r="B2" s="48"/>
      <c r="C2" s="48"/>
      <c r="D2" s="48"/>
      <c r="E2" s="48"/>
      <c r="F2" s="48"/>
      <c r="G2" s="48"/>
      <c r="H2" s="48"/>
    </row>
    <row r="3" spans="1:8" ht="45" x14ac:dyDescent="0.25">
      <c r="A3" s="79" t="s">
        <v>39</v>
      </c>
      <c r="B3" s="79" t="s">
        <v>101</v>
      </c>
      <c r="C3" s="80" t="s">
        <v>102</v>
      </c>
      <c r="D3" s="80" t="s">
        <v>41</v>
      </c>
      <c r="E3" s="80" t="s">
        <v>94</v>
      </c>
      <c r="F3" s="80" t="s">
        <v>95</v>
      </c>
      <c r="G3" s="80" t="s">
        <v>103</v>
      </c>
      <c r="H3" s="74" t="s">
        <v>104</v>
      </c>
    </row>
    <row r="4" spans="1:8" ht="30" x14ac:dyDescent="0.25">
      <c r="A4" s="71" t="s">
        <v>96</v>
      </c>
      <c r="B4" s="48" t="s">
        <v>97</v>
      </c>
      <c r="C4" s="72">
        <v>0.8</v>
      </c>
      <c r="D4" s="72">
        <v>0.9</v>
      </c>
      <c r="E4" s="72">
        <v>0.9</v>
      </c>
      <c r="F4" s="72">
        <v>0.87</v>
      </c>
      <c r="G4" s="73">
        <v>0.85</v>
      </c>
      <c r="H4" s="75"/>
    </row>
    <row r="5" spans="1:8" x14ac:dyDescent="0.25">
      <c r="A5" s="48" t="s">
        <v>98</v>
      </c>
      <c r="B5" s="48" t="s">
        <v>97</v>
      </c>
      <c r="C5" s="72">
        <v>0.75</v>
      </c>
      <c r="D5" s="72">
        <v>0.85</v>
      </c>
      <c r="E5" s="72">
        <v>0.94</v>
      </c>
      <c r="F5" s="72">
        <v>0.8</v>
      </c>
      <c r="G5" s="72">
        <v>0.86</v>
      </c>
      <c r="H5" s="76"/>
    </row>
    <row r="7" spans="1:8" ht="31.5" customHeight="1" x14ac:dyDescent="0.25">
      <c r="A7" s="82" t="s">
        <v>99</v>
      </c>
      <c r="B7" s="82"/>
      <c r="C7" s="82"/>
      <c r="D7" s="82"/>
      <c r="E7" s="82"/>
      <c r="F7" s="82"/>
      <c r="G7" s="82"/>
    </row>
    <row r="8" spans="1:8" ht="36" customHeight="1" x14ac:dyDescent="0.25">
      <c r="A8" s="83" t="s">
        <v>100</v>
      </c>
      <c r="B8" s="83"/>
      <c r="C8" s="83"/>
      <c r="D8" s="83"/>
      <c r="E8" s="83"/>
      <c r="F8" s="83"/>
      <c r="G8" s="83"/>
    </row>
  </sheetData>
  <mergeCells count="4">
    <mergeCell ref="A1:G1"/>
    <mergeCell ref="A7:G7"/>
    <mergeCell ref="A8:G8"/>
    <mergeCell ref="H3:H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M13" sqref="M13:M15"/>
    </sheetView>
  </sheetViews>
  <sheetFormatPr defaultRowHeight="15" x14ac:dyDescent="0.25"/>
  <cols>
    <col min="1" max="1" width="40.28515625" customWidth="1"/>
    <col min="2" max="2" width="21.140625" customWidth="1"/>
    <col min="3" max="3" width="18.85546875" customWidth="1"/>
    <col min="4" max="4" width="15.42578125" hidden="1" customWidth="1"/>
    <col min="5" max="5" width="17.7109375" hidden="1" customWidth="1"/>
    <col min="6" max="6" width="17.5703125" hidden="1" customWidth="1"/>
    <col min="7" max="7" width="16.5703125" customWidth="1"/>
    <col min="8" max="8" width="16.7109375" customWidth="1"/>
    <col min="9" max="9" width="17.140625" customWidth="1"/>
    <col min="10" max="10" width="8.85546875" customWidth="1"/>
  </cols>
  <sheetData>
    <row r="1" spans="1:9" s="56" customFormat="1" x14ac:dyDescent="0.25">
      <c r="A1" s="70" t="s">
        <v>111</v>
      </c>
      <c r="B1" s="70"/>
      <c r="C1" s="70"/>
      <c r="D1" s="70"/>
      <c r="E1" s="70"/>
      <c r="F1" s="70"/>
      <c r="G1" s="70"/>
    </row>
    <row r="2" spans="1:9" ht="47.25" x14ac:dyDescent="0.25">
      <c r="A2" s="46" t="s">
        <v>39</v>
      </c>
      <c r="B2" s="47" t="s">
        <v>40</v>
      </c>
      <c r="C2" s="47" t="s">
        <v>41</v>
      </c>
      <c r="D2" s="47" t="s">
        <v>42</v>
      </c>
      <c r="E2" s="47" t="s">
        <v>43</v>
      </c>
      <c r="F2" s="47" t="s">
        <v>44</v>
      </c>
      <c r="G2" s="47" t="s">
        <v>45</v>
      </c>
      <c r="H2" s="47" t="s">
        <v>46</v>
      </c>
      <c r="I2" s="47" t="s">
        <v>112</v>
      </c>
    </row>
    <row r="3" spans="1:9" x14ac:dyDescent="0.25">
      <c r="A3" s="48" t="s">
        <v>47</v>
      </c>
      <c r="B3" s="77"/>
      <c r="C3" s="77"/>
      <c r="D3" s="49">
        <v>87.5</v>
      </c>
      <c r="E3" s="49">
        <v>65.384615384615401</v>
      </c>
      <c r="F3" s="49">
        <v>72.093023255813904</v>
      </c>
      <c r="G3" s="49">
        <v>70.27</v>
      </c>
      <c r="H3" s="78"/>
      <c r="I3" s="78"/>
    </row>
    <row r="4" spans="1:9" x14ac:dyDescent="0.25">
      <c r="A4" s="48" t="s">
        <v>48</v>
      </c>
      <c r="B4" s="77"/>
      <c r="C4" s="77"/>
      <c r="D4" s="48">
        <v>84.21</v>
      </c>
      <c r="E4" s="49">
        <v>93.227091633466102</v>
      </c>
      <c r="F4" s="49">
        <v>89.005235602094203</v>
      </c>
      <c r="G4" s="49">
        <v>88.75</v>
      </c>
      <c r="H4" s="78"/>
      <c r="I4" s="78"/>
    </row>
    <row r="5" spans="1:9" x14ac:dyDescent="0.25">
      <c r="A5" s="48" t="s">
        <v>49</v>
      </c>
      <c r="B5" s="77"/>
      <c r="C5" s="77"/>
      <c r="D5" s="48">
        <v>92.06</v>
      </c>
      <c r="E5" s="49">
        <v>91.428571428571402</v>
      </c>
      <c r="F5" s="49">
        <v>75.757575757575793</v>
      </c>
      <c r="G5" s="49">
        <v>82.76</v>
      </c>
      <c r="H5" s="78"/>
      <c r="I5" s="78"/>
    </row>
    <row r="6" spans="1:9" x14ac:dyDescent="0.25">
      <c r="A6" s="48" t="s">
        <v>50</v>
      </c>
      <c r="B6" s="77"/>
      <c r="C6" s="77"/>
      <c r="D6" s="49">
        <v>61.9</v>
      </c>
      <c r="E6" s="49">
        <v>65.306122448979593</v>
      </c>
      <c r="F6" s="49">
        <v>75.510204081632693</v>
      </c>
      <c r="G6" s="49">
        <v>73.17</v>
      </c>
      <c r="H6" s="78"/>
      <c r="I6" s="78"/>
    </row>
    <row r="7" spans="1:9" x14ac:dyDescent="0.25">
      <c r="A7" s="48" t="s">
        <v>51</v>
      </c>
      <c r="B7" s="77"/>
      <c r="C7" s="77"/>
      <c r="D7" s="49">
        <v>50</v>
      </c>
      <c r="E7" s="49">
        <v>58.064516129032299</v>
      </c>
      <c r="F7" s="49">
        <v>72.2222222222222</v>
      </c>
      <c r="G7" s="49">
        <v>73.91</v>
      </c>
      <c r="H7" s="78"/>
      <c r="I7" s="78"/>
    </row>
    <row r="8" spans="1:9" x14ac:dyDescent="0.25">
      <c r="A8" s="48" t="s">
        <v>52</v>
      </c>
      <c r="B8" s="77"/>
      <c r="C8" s="77"/>
      <c r="D8" s="48">
        <v>72.22</v>
      </c>
      <c r="E8" s="49">
        <v>81.632653061224502</v>
      </c>
      <c r="F8" s="49">
        <v>85</v>
      </c>
      <c r="G8" s="49">
        <v>82</v>
      </c>
      <c r="H8" s="78"/>
      <c r="I8" s="78"/>
    </row>
    <row r="9" spans="1:9" x14ac:dyDescent="0.25">
      <c r="A9" s="48" t="s">
        <v>53</v>
      </c>
      <c r="B9" s="77"/>
      <c r="C9" s="77"/>
      <c r="D9" s="48">
        <v>63.33</v>
      </c>
      <c r="E9" s="49">
        <v>69.230769230769198</v>
      </c>
      <c r="F9" s="49">
        <v>75</v>
      </c>
      <c r="G9" s="49">
        <v>87.1</v>
      </c>
      <c r="H9" s="78"/>
      <c r="I9" s="78"/>
    </row>
    <row r="10" spans="1:9" x14ac:dyDescent="0.25">
      <c r="A10" s="48" t="s">
        <v>54</v>
      </c>
      <c r="B10" s="77"/>
      <c r="C10" s="77"/>
      <c r="D10" s="48">
        <v>70.83</v>
      </c>
      <c r="E10" s="49">
        <v>82.352941176470594</v>
      </c>
      <c r="F10" s="49">
        <v>72.413793103448299</v>
      </c>
      <c r="G10" s="49">
        <v>75.510000000000005</v>
      </c>
      <c r="H10" s="78"/>
      <c r="I10" s="78"/>
    </row>
    <row r="11" spans="1:9" x14ac:dyDescent="0.25">
      <c r="A11" s="48" t="s">
        <v>55</v>
      </c>
      <c r="B11" s="77"/>
      <c r="C11" s="77"/>
      <c r="D11" s="48">
        <v>76.92</v>
      </c>
      <c r="E11" s="49">
        <v>88</v>
      </c>
      <c r="F11" s="49">
        <v>90.322580645161295</v>
      </c>
      <c r="G11" s="49">
        <v>90.91</v>
      </c>
      <c r="H11" s="78"/>
      <c r="I11" s="78"/>
    </row>
    <row r="12" spans="1:9" x14ac:dyDescent="0.25">
      <c r="A12" s="48" t="s">
        <v>56</v>
      </c>
      <c r="B12" s="77"/>
      <c r="C12" s="77"/>
      <c r="D12" s="49">
        <v>50</v>
      </c>
      <c r="E12" s="49">
        <v>75</v>
      </c>
      <c r="F12" s="49">
        <v>72.727272727272705</v>
      </c>
      <c r="G12" s="49">
        <v>83.33</v>
      </c>
      <c r="H12" s="78"/>
      <c r="I12" s="78"/>
    </row>
    <row r="13" spans="1:9" x14ac:dyDescent="0.25">
      <c r="A13" s="48" t="s">
        <v>57</v>
      </c>
      <c r="B13" s="77"/>
      <c r="C13" s="77"/>
      <c r="D13" s="48">
        <v>89.66</v>
      </c>
      <c r="E13" s="49">
        <v>83.3333333333333</v>
      </c>
      <c r="F13" s="49">
        <v>87.096774193548399</v>
      </c>
      <c r="G13" s="49">
        <v>88.24</v>
      </c>
      <c r="H13" s="78"/>
      <c r="I13" s="78"/>
    </row>
    <row r="14" spans="1:9" x14ac:dyDescent="0.25">
      <c r="A14" s="48" t="s">
        <v>58</v>
      </c>
      <c r="B14" s="77"/>
      <c r="C14" s="77"/>
      <c r="D14" s="48">
        <v>80.95</v>
      </c>
      <c r="E14" s="49">
        <v>88.8888888888889</v>
      </c>
      <c r="F14" s="49">
        <v>83.3333333333333</v>
      </c>
      <c r="G14" s="49">
        <v>90</v>
      </c>
      <c r="H14" s="78"/>
      <c r="I14" s="78"/>
    </row>
    <row r="15" spans="1:9" x14ac:dyDescent="0.25">
      <c r="A15" s="48" t="s">
        <v>59</v>
      </c>
      <c r="B15" s="77"/>
      <c r="C15" s="77"/>
      <c r="D15" s="49">
        <v>90.7</v>
      </c>
      <c r="E15" s="49">
        <v>73.809523809523796</v>
      </c>
      <c r="F15" s="49">
        <v>86.046511627906995</v>
      </c>
      <c r="G15" s="49">
        <v>76.19</v>
      </c>
      <c r="H15" s="78"/>
      <c r="I15" s="78"/>
    </row>
    <row r="17" spans="1:8" x14ac:dyDescent="0.25">
      <c r="A17" s="50"/>
      <c r="B17" s="50"/>
      <c r="C17" s="50"/>
      <c r="D17" s="50"/>
      <c r="E17" s="50"/>
      <c r="F17" s="50"/>
      <c r="G17" s="50"/>
      <c r="H17" s="50"/>
    </row>
    <row r="18" spans="1:8" x14ac:dyDescent="0.25">
      <c r="A18" s="51" t="s">
        <v>60</v>
      </c>
      <c r="B18" s="50"/>
      <c r="C18" s="50"/>
      <c r="D18" s="50"/>
      <c r="E18" s="50"/>
      <c r="F18" s="50"/>
      <c r="G18" s="50"/>
      <c r="H18" s="50"/>
    </row>
    <row r="19" spans="1:8" ht="35.25" customHeight="1" x14ac:dyDescent="0.25">
      <c r="A19" s="65" t="s">
        <v>61</v>
      </c>
      <c r="B19" s="65"/>
      <c r="C19" s="65"/>
      <c r="D19" s="65"/>
      <c r="E19" s="65"/>
      <c r="F19" s="65"/>
      <c r="G19" s="65"/>
      <c r="H19" s="65"/>
    </row>
    <row r="20" spans="1:8" ht="62.25" customHeight="1" x14ac:dyDescent="0.25">
      <c r="A20" s="66" t="s">
        <v>62</v>
      </c>
      <c r="B20" s="66"/>
      <c r="C20" s="66"/>
      <c r="D20" s="66"/>
      <c r="E20" s="66"/>
      <c r="F20" s="66"/>
      <c r="G20" s="66"/>
      <c r="H20" s="66"/>
    </row>
    <row r="21" spans="1:8" ht="34.5" customHeight="1" x14ac:dyDescent="0.25">
      <c r="A21" s="66" t="s">
        <v>63</v>
      </c>
      <c r="B21" s="66"/>
      <c r="C21" s="66"/>
      <c r="D21" s="66"/>
      <c r="E21" s="66"/>
      <c r="F21" s="66"/>
      <c r="G21" s="66"/>
      <c r="H21" s="66"/>
    </row>
    <row r="22" spans="1:8" ht="35.25" customHeight="1" x14ac:dyDescent="0.25">
      <c r="A22" s="65" t="s">
        <v>64</v>
      </c>
      <c r="B22" s="65"/>
      <c r="C22" s="65"/>
      <c r="D22" s="65"/>
      <c r="E22" s="65"/>
      <c r="F22" s="65"/>
      <c r="G22" s="65"/>
      <c r="H22" s="65"/>
    </row>
    <row r="23" spans="1:8" x14ac:dyDescent="0.25">
      <c r="A23" s="50"/>
      <c r="B23" s="50"/>
      <c r="C23" s="50"/>
      <c r="D23" s="50"/>
      <c r="E23" s="50"/>
      <c r="F23" s="50"/>
      <c r="G23" s="50"/>
      <c r="H23" s="50"/>
    </row>
    <row r="24" spans="1:8" ht="18.75" customHeight="1" x14ac:dyDescent="0.25">
      <c r="A24" s="65" t="s">
        <v>65</v>
      </c>
      <c r="B24" s="65"/>
      <c r="C24" s="65"/>
      <c r="D24" s="65"/>
      <c r="E24" s="65"/>
      <c r="F24" s="65"/>
      <c r="G24" s="65"/>
      <c r="H24" s="65"/>
    </row>
    <row r="25" spans="1:8" x14ac:dyDescent="0.25">
      <c r="A25" s="52" t="s">
        <v>66</v>
      </c>
      <c r="B25" s="50"/>
      <c r="C25" s="50"/>
      <c r="D25" s="50"/>
      <c r="E25" s="50"/>
      <c r="F25" s="50"/>
      <c r="G25" s="50"/>
      <c r="H25" s="50"/>
    </row>
    <row r="26" spans="1:8" x14ac:dyDescent="0.25">
      <c r="A26" s="50" t="s">
        <v>67</v>
      </c>
      <c r="B26" s="50"/>
      <c r="C26" s="50"/>
      <c r="D26" s="50"/>
      <c r="E26" s="50"/>
      <c r="F26" s="50"/>
      <c r="G26" s="50"/>
      <c r="H26" s="50"/>
    </row>
    <row r="27" spans="1:8" x14ac:dyDescent="0.25">
      <c r="A27" s="50" t="s">
        <v>68</v>
      </c>
      <c r="B27" s="50"/>
      <c r="C27" s="50"/>
      <c r="D27" s="50"/>
      <c r="E27" s="50"/>
      <c r="F27" s="50"/>
      <c r="G27" s="50"/>
      <c r="H27" s="50"/>
    </row>
    <row r="28" spans="1:8" x14ac:dyDescent="0.25">
      <c r="A28" s="50" t="s">
        <v>69</v>
      </c>
      <c r="B28" s="50"/>
      <c r="C28" s="50"/>
      <c r="D28" s="50"/>
      <c r="E28" s="50"/>
      <c r="F28" s="50"/>
      <c r="G28" s="50"/>
      <c r="H28" s="50"/>
    </row>
    <row r="29" spans="1:8" x14ac:dyDescent="0.25">
      <c r="A29" s="50" t="s">
        <v>70</v>
      </c>
      <c r="B29" s="50"/>
      <c r="C29" s="50"/>
      <c r="D29" s="50"/>
      <c r="E29" s="50"/>
      <c r="F29" s="50"/>
      <c r="G29" s="50"/>
      <c r="H29" s="50"/>
    </row>
    <row r="30" spans="1:8" x14ac:dyDescent="0.25">
      <c r="A30" s="50" t="s">
        <v>71</v>
      </c>
      <c r="B30" s="50"/>
      <c r="C30" s="50"/>
      <c r="D30" s="50"/>
      <c r="E30" s="50"/>
      <c r="F30" s="50"/>
      <c r="G30" s="50"/>
      <c r="H30" s="50"/>
    </row>
    <row r="31" spans="1:8" x14ac:dyDescent="0.25">
      <c r="A31" s="50" t="s">
        <v>72</v>
      </c>
      <c r="B31" s="50"/>
      <c r="C31" s="50"/>
      <c r="D31" s="50"/>
      <c r="E31" s="50"/>
      <c r="F31" s="50"/>
      <c r="G31" s="50"/>
      <c r="H31" s="50"/>
    </row>
    <row r="32" spans="1:8" x14ac:dyDescent="0.25">
      <c r="A32" s="50"/>
      <c r="B32" s="50"/>
      <c r="C32" s="50"/>
      <c r="D32" s="50"/>
      <c r="E32" s="50"/>
      <c r="F32" s="50"/>
      <c r="G32" s="50"/>
      <c r="H32" s="50"/>
    </row>
  </sheetData>
  <mergeCells count="6">
    <mergeCell ref="A1:G1"/>
    <mergeCell ref="A19:H19"/>
    <mergeCell ref="A20:H20"/>
    <mergeCell ref="A21:H21"/>
    <mergeCell ref="A22:H22"/>
    <mergeCell ref="A24:H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
  <sheetViews>
    <sheetView workbookViewId="0">
      <selection activeCell="J2" sqref="J2"/>
    </sheetView>
  </sheetViews>
  <sheetFormatPr defaultRowHeight="15" x14ac:dyDescent="0.25"/>
  <sheetData>
    <row r="2" spans="1:10" ht="78.75" x14ac:dyDescent="0.25">
      <c r="A2" s="46" t="s">
        <v>73</v>
      </c>
      <c r="B2" s="46" t="s">
        <v>74</v>
      </c>
      <c r="C2" s="47" t="s">
        <v>40</v>
      </c>
      <c r="D2" s="47" t="s">
        <v>41</v>
      </c>
      <c r="E2" s="47" t="s">
        <v>42</v>
      </c>
      <c r="F2" s="47" t="s">
        <v>43</v>
      </c>
      <c r="G2" s="47" t="s">
        <v>44</v>
      </c>
      <c r="H2" s="47" t="s">
        <v>45</v>
      </c>
      <c r="I2" s="47" t="s">
        <v>46</v>
      </c>
      <c r="J2" s="47" t="s">
        <v>112</v>
      </c>
    </row>
    <row r="3" spans="1:10" x14ac:dyDescent="0.25">
      <c r="A3" s="53" t="s">
        <v>75</v>
      </c>
      <c r="B3" s="48" t="s">
        <v>47</v>
      </c>
      <c r="C3" s="48"/>
      <c r="D3" s="48"/>
      <c r="E3" s="49">
        <v>87.5</v>
      </c>
      <c r="F3" s="49">
        <v>65.384615384615401</v>
      </c>
      <c r="G3" s="49">
        <v>72.093023255813904</v>
      </c>
      <c r="H3" s="49">
        <v>70.27</v>
      </c>
      <c r="I3" s="48"/>
      <c r="J3" s="48"/>
    </row>
    <row r="4" spans="1:10" x14ac:dyDescent="0.25">
      <c r="A4" s="53" t="s">
        <v>76</v>
      </c>
      <c r="B4" s="48" t="s">
        <v>48</v>
      </c>
      <c r="C4" s="48"/>
      <c r="D4" s="48"/>
      <c r="E4" s="48">
        <v>84.21</v>
      </c>
      <c r="F4" s="49">
        <v>93.227091633466102</v>
      </c>
      <c r="G4" s="49">
        <v>89.005235602094203</v>
      </c>
      <c r="H4" s="49">
        <v>88.75</v>
      </c>
      <c r="I4" s="48"/>
      <c r="J4" s="48"/>
    </row>
    <row r="5" spans="1:10" x14ac:dyDescent="0.25">
      <c r="A5" s="53" t="s">
        <v>77</v>
      </c>
      <c r="B5" s="48" t="s">
        <v>49</v>
      </c>
      <c r="C5" s="48"/>
      <c r="D5" s="48"/>
      <c r="E5" s="48">
        <v>92.06</v>
      </c>
      <c r="F5" s="49">
        <v>91.428571428571402</v>
      </c>
      <c r="G5" s="49">
        <v>75.757575757575793</v>
      </c>
      <c r="H5" s="49">
        <v>82.76</v>
      </c>
      <c r="I5" s="48"/>
      <c r="J5" s="48"/>
    </row>
    <row r="6" spans="1:10" x14ac:dyDescent="0.25">
      <c r="A6" s="53" t="s">
        <v>78</v>
      </c>
      <c r="B6" s="48" t="s">
        <v>79</v>
      </c>
      <c r="C6" s="48"/>
      <c r="D6" s="48"/>
      <c r="E6" s="49">
        <v>61.9</v>
      </c>
      <c r="F6" s="49">
        <v>65.306122448979593</v>
      </c>
      <c r="G6" s="49">
        <v>75.510204081632693</v>
      </c>
      <c r="H6" s="49">
        <v>73.17</v>
      </c>
      <c r="I6" s="48"/>
      <c r="J6" s="48"/>
    </row>
    <row r="7" spans="1:10" x14ac:dyDescent="0.25">
      <c r="A7" s="53" t="s">
        <v>80</v>
      </c>
      <c r="B7" s="48" t="s">
        <v>81</v>
      </c>
      <c r="C7" s="48"/>
      <c r="D7" s="48"/>
      <c r="E7" s="49">
        <v>50</v>
      </c>
      <c r="F7" s="49">
        <v>58.064516129032299</v>
      </c>
      <c r="G7" s="49">
        <v>72.2222222222222</v>
      </c>
      <c r="H7" s="49">
        <v>73.91</v>
      </c>
      <c r="I7" s="48"/>
      <c r="J7" s="48"/>
    </row>
    <row r="8" spans="1:10" x14ac:dyDescent="0.25">
      <c r="A8" s="53" t="s">
        <v>82</v>
      </c>
      <c r="B8" s="48" t="s">
        <v>83</v>
      </c>
      <c r="C8" s="48"/>
      <c r="D8" s="48"/>
      <c r="E8" s="48">
        <v>72.22</v>
      </c>
      <c r="F8" s="49">
        <v>81.632653061224502</v>
      </c>
      <c r="G8" s="49">
        <v>85</v>
      </c>
      <c r="H8" s="49">
        <v>82</v>
      </c>
      <c r="I8" s="48"/>
      <c r="J8" s="48"/>
    </row>
    <row r="9" spans="1:10" x14ac:dyDescent="0.25">
      <c r="A9" s="53" t="s">
        <v>84</v>
      </c>
      <c r="B9" s="48" t="s">
        <v>53</v>
      </c>
      <c r="C9" s="48"/>
      <c r="D9" s="48"/>
      <c r="E9" s="48">
        <v>63.33</v>
      </c>
      <c r="F9" s="49">
        <v>69.230769230769198</v>
      </c>
      <c r="G9" s="49">
        <v>75</v>
      </c>
      <c r="H9" s="49">
        <v>87.1</v>
      </c>
      <c r="I9" s="48"/>
      <c r="J9" s="48"/>
    </row>
    <row r="10" spans="1:10" x14ac:dyDescent="0.25">
      <c r="A10" s="53" t="s">
        <v>85</v>
      </c>
      <c r="B10" s="48" t="s">
        <v>86</v>
      </c>
      <c r="C10" s="48"/>
      <c r="D10" s="48"/>
      <c r="E10" s="48">
        <v>70.83</v>
      </c>
      <c r="F10" s="49">
        <v>82.352941176470594</v>
      </c>
      <c r="G10" s="49">
        <v>72.413793103448299</v>
      </c>
      <c r="H10" s="49">
        <v>75.510000000000005</v>
      </c>
      <c r="I10" s="48"/>
      <c r="J10" s="48"/>
    </row>
    <row r="11" spans="1:10" x14ac:dyDescent="0.25">
      <c r="A11" s="53" t="s">
        <v>87</v>
      </c>
      <c r="B11" s="48" t="s">
        <v>55</v>
      </c>
      <c r="C11" s="48"/>
      <c r="D11" s="48"/>
      <c r="E11" s="48">
        <v>76.92</v>
      </c>
      <c r="F11" s="49">
        <v>88</v>
      </c>
      <c r="G11" s="49">
        <v>90.322580645161295</v>
      </c>
      <c r="H11" s="49">
        <v>90.91</v>
      </c>
      <c r="I11" s="48"/>
      <c r="J11" s="48"/>
    </row>
    <row r="12" spans="1:10" x14ac:dyDescent="0.25">
      <c r="A12" s="53" t="s">
        <v>88</v>
      </c>
      <c r="B12" s="48" t="s">
        <v>89</v>
      </c>
      <c r="C12" s="48"/>
      <c r="D12" s="48"/>
      <c r="E12" s="49">
        <v>50</v>
      </c>
      <c r="F12" s="49">
        <v>75</v>
      </c>
      <c r="G12" s="49">
        <v>72.727272727272705</v>
      </c>
      <c r="H12" s="49">
        <v>83.33</v>
      </c>
      <c r="I12" s="48"/>
      <c r="J12" s="48"/>
    </row>
    <row r="13" spans="1:10" x14ac:dyDescent="0.25">
      <c r="A13" s="53" t="s">
        <v>90</v>
      </c>
      <c r="B13" s="48" t="s">
        <v>57</v>
      </c>
      <c r="C13" s="48"/>
      <c r="D13" s="48"/>
      <c r="E13" s="48">
        <v>89.66</v>
      </c>
      <c r="F13" s="49">
        <v>83.3333333333333</v>
      </c>
      <c r="G13" s="49">
        <v>87.096774193548399</v>
      </c>
      <c r="H13" s="49">
        <v>88.24</v>
      </c>
      <c r="I13" s="48"/>
      <c r="J13" s="48"/>
    </row>
    <row r="14" spans="1:10" x14ac:dyDescent="0.25">
      <c r="A14" s="53" t="s">
        <v>91</v>
      </c>
      <c r="B14" s="48" t="s">
        <v>58</v>
      </c>
      <c r="C14" s="48"/>
      <c r="D14" s="48"/>
      <c r="E14" s="48">
        <v>80.95</v>
      </c>
      <c r="F14" s="49">
        <v>88.8888888888889</v>
      </c>
      <c r="G14" s="49">
        <v>83.3333333333333</v>
      </c>
      <c r="H14" s="49">
        <v>90</v>
      </c>
      <c r="I14" s="48"/>
      <c r="J14" s="48"/>
    </row>
    <row r="15" spans="1:10" x14ac:dyDescent="0.25">
      <c r="A15" s="53" t="s">
        <v>92</v>
      </c>
      <c r="B15" s="48" t="s">
        <v>59</v>
      </c>
      <c r="C15" s="48"/>
      <c r="D15" s="48"/>
      <c r="E15" s="49">
        <v>90.7</v>
      </c>
      <c r="F15" s="49">
        <v>73.809523809523796</v>
      </c>
      <c r="G15" s="49">
        <v>86.046511627906995</v>
      </c>
      <c r="H15" s="49">
        <v>76.19</v>
      </c>
      <c r="I15" s="48"/>
      <c r="J15" s="48"/>
    </row>
    <row r="16" spans="1:10" x14ac:dyDescent="0.25">
      <c r="A16" s="54"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Q5-Q17</vt:lpstr>
      <vt:lpstr>Q18 Licensure Exam Pass Rates</vt:lpstr>
      <vt:lpstr>Q19 Job Placement Rates</vt:lpstr>
      <vt:lpstr>Perkins V</vt:lpstr>
    </vt:vector>
  </TitlesOfParts>
  <Company>SDCCD Miramar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7.admin</dc:creator>
  <cp:lastModifiedBy>test</cp:lastModifiedBy>
  <cp:lastPrinted>2019-03-07T20:57:46Z</cp:lastPrinted>
  <dcterms:created xsi:type="dcterms:W3CDTF">2019-03-06T00:36:21Z</dcterms:created>
  <dcterms:modified xsi:type="dcterms:W3CDTF">2024-03-12T17:49:21Z</dcterms:modified>
</cp:coreProperties>
</file>